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4880" windowHeight="8580" tabRatio="904" activeTab="0"/>
  </bookViews>
  <sheets>
    <sheet name="Title" sheetId="1" r:id="rId1"/>
    <sheet name="For User" sheetId="2" r:id="rId2"/>
    <sheet name="CONTENT" sheetId="3" r:id="rId3"/>
    <sheet name="표A 적용인구" sheetId="4" r:id="rId4"/>
    <sheet name="표B 요양기관현황" sheetId="5" r:id="rId5"/>
    <sheet name="표C, D" sheetId="6" r:id="rId6"/>
    <sheet name="그림 1,2" sheetId="7" r:id="rId7"/>
    <sheet name="그림 3,4" sheetId="8" r:id="rId8"/>
    <sheet name="그림 5,6" sheetId="9" r:id="rId9"/>
    <sheet name="그림 7,8" sheetId="10" r:id="rId10"/>
    <sheet name="표 1 건강보험주요지표" sheetId="11" r:id="rId11"/>
    <sheet name="표 2 건강보험주요지표(전년동기대비)" sheetId="12" r:id="rId12"/>
    <sheet name="표 3 요양기관종별심사실적(총계)" sheetId="13" r:id="rId13"/>
    <sheet name="표 4 요양기관종별심사실적(전년동기대비)" sheetId="14" r:id="rId14"/>
    <sheet name="표 3 시도별심사실적" sheetId="15" r:id="rId15"/>
    <sheet name="표 3(계속)" sheetId="16" r:id="rId16"/>
    <sheet name="표 6 서울" sheetId="17" r:id="rId17"/>
    <sheet name="표 7 부산" sheetId="18" r:id="rId18"/>
    <sheet name="표 8 인천" sheetId="19" r:id="rId19"/>
    <sheet name="표 9 대구" sheetId="20" r:id="rId20"/>
    <sheet name="표 10 광주" sheetId="21" r:id="rId21"/>
    <sheet name="표 11 대전" sheetId="22" r:id="rId22"/>
    <sheet name="표 12 울산" sheetId="23" r:id="rId23"/>
    <sheet name="표 13 경기" sheetId="24" r:id="rId24"/>
    <sheet name="표 14 강원" sheetId="25" r:id="rId25"/>
    <sheet name="표 15 충북" sheetId="26" r:id="rId26"/>
    <sheet name="표 16 충남" sheetId="27" r:id="rId27"/>
    <sheet name="표 17 전북" sheetId="28" r:id="rId28"/>
    <sheet name="표 18 전남" sheetId="29" r:id="rId29"/>
    <sheet name="표 19 경북" sheetId="30" r:id="rId30"/>
    <sheet name="표 20 경남" sheetId="31" r:id="rId31"/>
    <sheet name="표 21 제주" sheetId="32" r:id="rId32"/>
    <sheet name="표 22 월별심사실적총계" sheetId="33" r:id="rId33"/>
    <sheet name="표 22 월별심사실적총계 (계속)" sheetId="34" r:id="rId34"/>
    <sheet name="표 23 1월" sheetId="35" r:id="rId35"/>
    <sheet name="표 24 2월" sheetId="36" r:id="rId36"/>
    <sheet name="표 25 3월" sheetId="37" r:id="rId37"/>
    <sheet name="표 26 4월" sheetId="38" r:id="rId38"/>
    <sheet name="표 27 5월" sheetId="39" r:id="rId39"/>
    <sheet name="표 28 6월" sheetId="40" r:id="rId40"/>
    <sheet name="표 29 7월" sheetId="41" r:id="rId41"/>
    <sheet name="표 30 8월" sheetId="42" r:id="rId42"/>
    <sheet name="표 31 9월" sheetId="43" r:id="rId43"/>
    <sheet name="표 32 10월" sheetId="44" r:id="rId44"/>
    <sheet name="표 33 11월" sheetId="45" r:id="rId45"/>
    <sheet name="표 34 12월" sheetId="46" r:id="rId46"/>
    <sheet name="표 35 의원표시과목(계)" sheetId="47" r:id="rId47"/>
    <sheet name="표 36 의원표시과목(입원)" sheetId="48" r:id="rId48"/>
    <sheet name="표 37 의원표시과목(외래)" sheetId="49" r:id="rId49"/>
    <sheet name="표 38 연령별심사실적(의료기관)" sheetId="50" r:id="rId50"/>
    <sheet name="표 38(계속1)" sheetId="51" r:id="rId51"/>
    <sheet name="표 38 (계속2)" sheetId="52" r:id="rId52"/>
    <sheet name="표 38 (계속3)" sheetId="53" r:id="rId53"/>
    <sheet name="표 39 연령별 약국" sheetId="54" r:id="rId54"/>
    <sheet name="표 39 (계속1)" sheetId="55" r:id="rId55"/>
    <sheet name="표 40 의료급여주요지표" sheetId="56" r:id="rId56"/>
    <sheet name="표 41 의료급여(수급권자종별)" sheetId="57" r:id="rId57"/>
    <sheet name="표 42 의료급여(기관종별)" sheetId="58" r:id="rId58"/>
    <sheet name="표 43 의료급여(기관종별행위별)" sheetId="59" r:id="rId59"/>
    <sheet name="표 44 의료급여(기관종별정액)" sheetId="60" r:id="rId60"/>
    <sheet name="표 45 의료급여 시도별심사실적" sheetId="61" r:id="rId61"/>
    <sheet name="표 45 의료급여시도별(계속)" sheetId="62" r:id="rId62"/>
  </sheets>
  <definedNames>
    <definedName name="_xlnm.Print_Area" localSheetId="6">'그림 1,2'!$A$1:$H$53</definedName>
    <definedName name="_xlnm.Print_Area" localSheetId="7">'그림 3,4'!$A$1:$H$53</definedName>
    <definedName name="_xlnm.Print_Area" localSheetId="8">'그림 5,6'!$A$1:$H$53</definedName>
    <definedName name="_xlnm.Print_Area" localSheetId="9">'그림 7,8'!$A$1:$I$50</definedName>
    <definedName name="_xlnm.Print_Area" localSheetId="10">'표 1 건강보험주요지표'!$A$1:$P$31</definedName>
    <definedName name="_xlnm.Print_Area" localSheetId="20">'표 10 광주'!$A$1:$P$44</definedName>
    <definedName name="_xlnm.Print_Area" localSheetId="21">'표 11 대전'!$A$1:$P$44</definedName>
    <definedName name="_xlnm.Print_Area" localSheetId="22">'표 12 울산'!$A$1:$P$44</definedName>
    <definedName name="_xlnm.Print_Area" localSheetId="23">'표 13 경기'!$A$1:$P$44</definedName>
    <definedName name="_xlnm.Print_Area" localSheetId="24">'표 14 강원'!$A$1:$P$44</definedName>
    <definedName name="_xlnm.Print_Area" localSheetId="25">'표 15 충북'!$A$1:$P$44</definedName>
    <definedName name="_xlnm.Print_Area" localSheetId="26">'표 16 충남'!$A$1:$P$44</definedName>
    <definedName name="_xlnm.Print_Area" localSheetId="27">'표 17 전북'!$A$1:$P$44</definedName>
    <definedName name="_xlnm.Print_Area" localSheetId="28">'표 18 전남'!$A$1:$P$44</definedName>
    <definedName name="_xlnm.Print_Area" localSheetId="29">'표 19 경북'!$A$1:$P$44</definedName>
    <definedName name="_xlnm.Print_Area" localSheetId="11">'표 2 건강보험주요지표(전년동기대비)'!$A$1:$P$31</definedName>
    <definedName name="_xlnm.Print_Area" localSheetId="30">'표 20 경남'!$A$1:$P$44</definedName>
    <definedName name="_xlnm.Print_Area" localSheetId="31">'표 21 제주'!$A$1:$P$44</definedName>
    <definedName name="_xlnm.Print_Area" localSheetId="33">'표 22 월별심사실적총계 (계속)'!$A$1:$P$67</definedName>
    <definedName name="_xlnm.Print_Area" localSheetId="34">'표 23 1월'!$A$1:$P$44</definedName>
    <definedName name="_xlnm.Print_Area" localSheetId="37">'표 26 4월'!$A$1:$P$44</definedName>
    <definedName name="_xlnm.Print_Area" localSheetId="40">'표 29 7월'!$A$1:$P$44</definedName>
    <definedName name="_xlnm.Print_Area" localSheetId="12">'표 3 요양기관종별심사실적(총계)'!$A$1:$P$44</definedName>
    <definedName name="_xlnm.Print_Area" localSheetId="43">'표 32 10월'!$A$1:$P$44</definedName>
    <definedName name="_xlnm.Print_Area" localSheetId="46">'표 35 의원표시과목(계)'!$A$1:$N$28</definedName>
    <definedName name="_xlnm.Print_Area" localSheetId="47">'표 36 의원표시과목(입원)'!$A$1:$N$28</definedName>
    <definedName name="_xlnm.Print_Area" localSheetId="48">'표 37 의원표시과목(외래)'!$A$1:$N$28</definedName>
    <definedName name="_xlnm.Print_Area" localSheetId="49">'표 38 연령별심사실적(의료기관)'!$A$1:$P$36</definedName>
    <definedName name="_xlnm.Print_Area" localSheetId="54">'표 39 (계속1)'!$A$1:$O$34</definedName>
    <definedName name="_xlnm.Print_Area" localSheetId="53">'표 39 연령별 약국'!$A$1:$O$34</definedName>
    <definedName name="_xlnm.Print_Area" localSheetId="13">'표 4 요양기관종별심사실적(전년동기대비)'!$A$1:$P$44</definedName>
    <definedName name="_xlnm.Print_Area" localSheetId="55">'표 40 의료급여주요지표'!$A$1:$P$32</definedName>
    <definedName name="_xlnm.Print_Area" localSheetId="57">'표 42 의료급여(기관종별)'!$A$1:$Q$44</definedName>
    <definedName name="_xlnm.Print_Area" localSheetId="16">'표 6 서울'!$A$1:$P$44</definedName>
    <definedName name="_xlnm.Print_Area" localSheetId="17">'표 7 부산'!$A$1:$P$44</definedName>
    <definedName name="_xlnm.Print_Area" localSheetId="18">'표 8 인천'!$A$1:$P$44</definedName>
    <definedName name="_xlnm.Print_Area" localSheetId="19">'표 9 대구'!$A$1:$P$44</definedName>
    <definedName name="_xlnm.Print_Area" localSheetId="4">'표B 요양기관현황'!$A$1:$N$36</definedName>
    <definedName name="_xlnm.Print_Area" localSheetId="5">'표C, D'!$A$1:$L$40</definedName>
    <definedName name="_xlnm.Print_Area" localSheetId="0">'Title'!$A$1:$I$53</definedName>
  </definedNames>
  <calcPr fullCalcOnLoad="1"/>
</workbook>
</file>

<file path=xl/sharedStrings.xml><?xml version="1.0" encoding="utf-8"?>
<sst xmlns="http://schemas.openxmlformats.org/spreadsheetml/2006/main" count="6034" uniqueCount="804">
  <si>
    <t>건강보험</t>
  </si>
  <si>
    <t>계</t>
  </si>
  <si>
    <t>약국</t>
  </si>
  <si>
    <t>입원</t>
  </si>
  <si>
    <t>외래</t>
  </si>
  <si>
    <t>총계</t>
  </si>
  <si>
    <t>소계</t>
  </si>
  <si>
    <t>의료기관</t>
  </si>
  <si>
    <t>종합병원</t>
  </si>
  <si>
    <t>의원</t>
  </si>
  <si>
    <t>치과병원</t>
  </si>
  <si>
    <t>치과의원</t>
  </si>
  <si>
    <t>조산원</t>
  </si>
  <si>
    <t>한의원</t>
  </si>
  <si>
    <t>남자</t>
  </si>
  <si>
    <t>여자</t>
  </si>
  <si>
    <t>병원</t>
  </si>
  <si>
    <t>보건기관</t>
  </si>
  <si>
    <t>한방병원</t>
  </si>
  <si>
    <t>소계</t>
  </si>
  <si>
    <t>처방</t>
  </si>
  <si>
    <t>직접</t>
  </si>
  <si>
    <t>계</t>
  </si>
  <si>
    <t>병원계</t>
  </si>
  <si>
    <t>보건기관계</t>
  </si>
  <si>
    <t>한방병원계</t>
  </si>
  <si>
    <t>약국</t>
  </si>
  <si>
    <t>내원일수</t>
  </si>
  <si>
    <t>진료일수</t>
  </si>
  <si>
    <t>건당일수</t>
  </si>
  <si>
    <t>계</t>
  </si>
  <si>
    <t>내원</t>
  </si>
  <si>
    <t>진료</t>
  </si>
  <si>
    <t>종합전문요양기관</t>
  </si>
  <si>
    <t>소계</t>
  </si>
  <si>
    <t>처방</t>
  </si>
  <si>
    <t>직접</t>
  </si>
  <si>
    <t>내원일수</t>
  </si>
  <si>
    <t>진료일수</t>
  </si>
  <si>
    <t>건당일수</t>
  </si>
  <si>
    <t>계</t>
  </si>
  <si>
    <t>내원</t>
  </si>
  <si>
    <t>진료</t>
  </si>
  <si>
    <t xml:space="preserve"> 2000.</t>
  </si>
  <si>
    <t>방문일수</t>
  </si>
  <si>
    <t>투약일수</t>
  </si>
  <si>
    <t>건당약제비</t>
  </si>
  <si>
    <t>일당약제비</t>
  </si>
  <si>
    <t>방문</t>
  </si>
  <si>
    <t>투약</t>
  </si>
  <si>
    <t>남자</t>
  </si>
  <si>
    <t>여자</t>
  </si>
  <si>
    <t>총계</t>
  </si>
  <si>
    <t>치과병원</t>
  </si>
  <si>
    <t>조산원</t>
  </si>
  <si>
    <t>한방병원</t>
  </si>
  <si>
    <t>서울</t>
  </si>
  <si>
    <t>부산</t>
  </si>
  <si>
    <t>인천</t>
  </si>
  <si>
    <t>대구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</si>
  <si>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</si>
  <si>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</si>
  <si>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</si>
  <si>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</si>
  <si>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</si>
  <si>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</si>
  <si>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</si>
  <si>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</si>
  <si>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</si>
  <si>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</si>
  <si>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</si>
  <si>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</si>
  <si>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병원</t>
  </si>
  <si>
    <t>의원</t>
  </si>
  <si>
    <t>조산원</t>
  </si>
  <si>
    <t>천건</t>
  </si>
  <si>
    <t>약국</t>
  </si>
  <si>
    <t>입원</t>
  </si>
  <si>
    <t>외래</t>
  </si>
  <si>
    <t>증감액</t>
  </si>
  <si>
    <t>치과</t>
  </si>
  <si>
    <t>한방</t>
  </si>
  <si>
    <r>
      <t>(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>)</t>
    </r>
  </si>
  <si>
    <r>
      <t>0</t>
    </r>
    <r>
      <rPr>
        <sz val="9"/>
        <rFont val="바탕"/>
        <family val="1"/>
      </rPr>
      <t>세</t>
    </r>
  </si>
  <si>
    <r>
      <t>1~4</t>
    </r>
    <r>
      <rPr>
        <sz val="9"/>
        <rFont val="바탕"/>
        <family val="1"/>
      </rPr>
      <t>세</t>
    </r>
  </si>
  <si>
    <r>
      <t>5~9</t>
    </r>
    <r>
      <rPr>
        <sz val="9"/>
        <rFont val="바탕"/>
        <family val="1"/>
      </rPr>
      <t>세</t>
    </r>
  </si>
  <si>
    <r>
      <t>10~14</t>
    </r>
    <r>
      <rPr>
        <sz val="9"/>
        <rFont val="바탕"/>
        <family val="1"/>
      </rPr>
      <t>세</t>
    </r>
  </si>
  <si>
    <r>
      <t>15~19</t>
    </r>
    <r>
      <rPr>
        <sz val="9"/>
        <rFont val="바탕"/>
        <family val="1"/>
      </rPr>
      <t>세</t>
    </r>
  </si>
  <si>
    <r>
      <t>20~24</t>
    </r>
    <r>
      <rPr>
        <sz val="9"/>
        <rFont val="바탕"/>
        <family val="1"/>
      </rPr>
      <t>세</t>
    </r>
  </si>
  <si>
    <r>
      <t>25~29</t>
    </r>
    <r>
      <rPr>
        <sz val="9"/>
        <rFont val="바탕"/>
        <family val="1"/>
      </rPr>
      <t>세</t>
    </r>
  </si>
  <si>
    <r>
      <t>30~34</t>
    </r>
    <r>
      <rPr>
        <sz val="9"/>
        <rFont val="바탕"/>
        <family val="1"/>
      </rPr>
      <t>세</t>
    </r>
  </si>
  <si>
    <r>
      <t>35~39</t>
    </r>
    <r>
      <rPr>
        <sz val="9"/>
        <rFont val="바탕"/>
        <family val="1"/>
      </rPr>
      <t>세</t>
    </r>
  </si>
  <si>
    <r>
      <t>40~44</t>
    </r>
    <r>
      <rPr>
        <sz val="9"/>
        <rFont val="바탕"/>
        <family val="1"/>
      </rPr>
      <t>세</t>
    </r>
  </si>
  <si>
    <r>
      <t>45~49</t>
    </r>
    <r>
      <rPr>
        <sz val="9"/>
        <rFont val="바탕"/>
        <family val="1"/>
      </rPr>
      <t>세</t>
    </r>
  </si>
  <si>
    <r>
      <t>50~54</t>
    </r>
    <r>
      <rPr>
        <sz val="9"/>
        <rFont val="바탕"/>
        <family val="1"/>
      </rPr>
      <t>세</t>
    </r>
  </si>
  <si>
    <r>
      <t>55~59</t>
    </r>
    <r>
      <rPr>
        <sz val="9"/>
        <rFont val="바탕"/>
        <family val="1"/>
      </rPr>
      <t>세</t>
    </r>
  </si>
  <si>
    <r>
      <t>60~64</t>
    </r>
    <r>
      <rPr>
        <sz val="9"/>
        <rFont val="바탕"/>
        <family val="1"/>
      </rPr>
      <t>세</t>
    </r>
  </si>
  <si>
    <r>
      <t>65~69</t>
    </r>
    <r>
      <rPr>
        <sz val="9"/>
        <rFont val="바탕"/>
        <family val="1"/>
      </rPr>
      <t>세</t>
    </r>
  </si>
  <si>
    <r>
      <t>70~74</t>
    </r>
    <r>
      <rPr>
        <sz val="9"/>
        <rFont val="바탕"/>
        <family val="1"/>
      </rPr>
      <t>세</t>
    </r>
  </si>
  <si>
    <r>
      <t>3</t>
    </r>
    <r>
      <rPr>
        <sz val="9"/>
        <rFont val="바탕"/>
        <family val="1"/>
      </rPr>
      <t>차기관</t>
    </r>
  </si>
  <si>
    <r>
      <t>3</t>
    </r>
    <r>
      <rPr>
        <sz val="9"/>
        <rFont val="바탕"/>
        <family val="1"/>
      </rPr>
      <t>차기관</t>
    </r>
  </si>
  <si>
    <t>종합전문요양기관</t>
  </si>
  <si>
    <t>종합전문요양기관</t>
  </si>
  <si>
    <r>
      <t>(</t>
    </r>
    <r>
      <rPr>
        <sz val="6"/>
        <rFont val="바탕"/>
        <family val="1"/>
      </rPr>
      <t>건</t>
    </r>
    <r>
      <rPr>
        <sz val="6"/>
        <rFont val="Times New Roman"/>
        <family val="1"/>
      </rPr>
      <t xml:space="preserve">, </t>
    </r>
    <r>
      <rPr>
        <sz val="6"/>
        <rFont val="바탕"/>
        <family val="1"/>
      </rPr>
      <t>일</t>
    </r>
    <r>
      <rPr>
        <sz val="6"/>
        <rFont val="Times New Roman"/>
        <family val="1"/>
      </rPr>
      <t xml:space="preserve">, </t>
    </r>
    <r>
      <rPr>
        <sz val="6"/>
        <rFont val="바탕"/>
        <family val="1"/>
      </rPr>
      <t>원</t>
    </r>
    <r>
      <rPr>
        <sz val="6"/>
        <rFont val="Times New Roman"/>
        <family val="1"/>
      </rPr>
      <t>)</t>
    </r>
  </si>
  <si>
    <r>
      <t>1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</si>
  <si>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r>
      <t>2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</si>
  <si>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r>
      <t>3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</si>
  <si>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r>
      <t>5</t>
    </r>
    <r>
      <rPr>
        <sz val="9"/>
        <rFont val="바탕"/>
        <family val="1"/>
      </rPr>
      <t>종</t>
    </r>
  </si>
  <si>
    <r>
      <t>6</t>
    </r>
    <r>
      <rPr>
        <sz val="9"/>
        <rFont val="바탕"/>
        <family val="1"/>
      </rPr>
      <t>종</t>
    </r>
  </si>
  <si>
    <r>
      <t>8</t>
    </r>
    <r>
      <rPr>
        <sz val="9"/>
        <rFont val="바탕"/>
        <family val="1"/>
      </rPr>
      <t>종</t>
    </r>
  </si>
  <si>
    <t>3차기관</t>
  </si>
  <si>
    <t>약  국</t>
  </si>
  <si>
    <t>합계</t>
  </si>
  <si>
    <t>처방</t>
  </si>
  <si>
    <t>직접</t>
  </si>
  <si>
    <t>보건기관</t>
  </si>
  <si>
    <t>한방병원</t>
  </si>
  <si>
    <t>전문</t>
  </si>
  <si>
    <t>종합</t>
  </si>
  <si>
    <t>기관</t>
  </si>
  <si>
    <t>요양</t>
  </si>
  <si>
    <t>병원</t>
  </si>
  <si>
    <t>종합</t>
  </si>
  <si>
    <t>보건</t>
  </si>
  <si>
    <t>기관</t>
  </si>
  <si>
    <r>
      <t>(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)</t>
    </r>
  </si>
  <si>
    <t>2/4</t>
  </si>
  <si>
    <t>3/4</t>
  </si>
  <si>
    <t>1/4</t>
  </si>
  <si>
    <t>종합전문</t>
  </si>
  <si>
    <t>요양기관</t>
  </si>
  <si>
    <t>치과</t>
  </si>
  <si>
    <r>
      <t>병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의원</t>
    </r>
  </si>
  <si>
    <t>한방</t>
  </si>
  <si>
    <t>종합병원</t>
  </si>
  <si>
    <t>병원</t>
  </si>
  <si>
    <t>의원</t>
  </si>
  <si>
    <t>조산원</t>
  </si>
  <si>
    <t>보건기관</t>
  </si>
  <si>
    <t>기관</t>
  </si>
  <si>
    <t>보건</t>
  </si>
  <si>
    <t>【참고】</t>
  </si>
  <si>
    <t>1999-03</t>
  </si>
  <si>
    <t>1999-06</t>
  </si>
  <si>
    <t>1999-09</t>
  </si>
  <si>
    <t>1999-12</t>
  </si>
  <si>
    <t>2000-12</t>
  </si>
  <si>
    <t>2000-03</t>
  </si>
  <si>
    <t>2000-06</t>
  </si>
  <si>
    <t>2000-09</t>
  </si>
  <si>
    <r>
      <t>(</t>
    </r>
    <r>
      <rPr>
        <sz val="8"/>
        <rFont val="바탕"/>
        <family val="1"/>
      </rPr>
      <t>천건, 백만원)</t>
    </r>
  </si>
  <si>
    <t>종합전문</t>
  </si>
  <si>
    <t>종합병원</t>
  </si>
  <si>
    <t>병원</t>
  </si>
  <si>
    <t>의원</t>
  </si>
  <si>
    <r>
      <t>치과병</t>
    </r>
    <r>
      <rPr>
        <sz val="9"/>
        <color indexed="22"/>
        <rFont val="Times New Roman"/>
        <family val="1"/>
      </rPr>
      <t>·</t>
    </r>
    <r>
      <rPr>
        <sz val="9"/>
        <color indexed="22"/>
        <rFont val="바탕"/>
        <family val="1"/>
      </rPr>
      <t>의원</t>
    </r>
  </si>
  <si>
    <r>
      <t>한방병</t>
    </r>
    <r>
      <rPr>
        <sz val="9"/>
        <color indexed="22"/>
        <rFont val="Times New Roman"/>
        <family val="1"/>
      </rPr>
      <t>·</t>
    </r>
    <r>
      <rPr>
        <sz val="9"/>
        <color indexed="22"/>
        <rFont val="바탕"/>
        <family val="1"/>
      </rPr>
      <t>의원</t>
    </r>
  </si>
  <si>
    <t>조산원</t>
  </si>
  <si>
    <t>보건기관</t>
  </si>
  <si>
    <t>약국</t>
  </si>
  <si>
    <t>백만원</t>
  </si>
  <si>
    <t>진료건수</t>
  </si>
  <si>
    <t>천건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</si>
  <si>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</si>
  <si>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r>
      <t>(</t>
    </r>
    <r>
      <rPr>
        <sz val="7"/>
        <rFont val="바탕"/>
        <family val="1"/>
      </rPr>
      <t>건, 일, 원)</t>
    </r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</si>
  <si>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</si>
  <si>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t>처방</t>
  </si>
  <si>
    <t>처방</t>
  </si>
  <si>
    <t>처방</t>
  </si>
  <si>
    <t>직접</t>
  </si>
  <si>
    <t>직접</t>
  </si>
  <si>
    <t>직접</t>
  </si>
  <si>
    <t>직접</t>
  </si>
  <si>
    <t>의  료  기  관</t>
  </si>
  <si>
    <t>내원일수</t>
  </si>
  <si>
    <t>진료일수</t>
  </si>
  <si>
    <t>건당일수</t>
  </si>
  <si>
    <t>계</t>
  </si>
  <si>
    <t>내원</t>
  </si>
  <si>
    <t>진료</t>
  </si>
  <si>
    <t>처방</t>
  </si>
  <si>
    <t>직접</t>
  </si>
  <si>
    <t>병원</t>
  </si>
  <si>
    <t>약제비</t>
  </si>
  <si>
    <t>천원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</si>
  <si>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</si>
  <si>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t>방문일수</t>
  </si>
  <si>
    <t>투약일수</t>
  </si>
  <si>
    <t>약제비</t>
  </si>
  <si>
    <t>천원</t>
  </si>
  <si>
    <t>건당일수</t>
  </si>
  <si>
    <t>건당약제비</t>
  </si>
  <si>
    <t>일당약제비</t>
  </si>
  <si>
    <t>계</t>
  </si>
  <si>
    <t>방문</t>
  </si>
  <si>
    <t>투약</t>
  </si>
  <si>
    <t>남자</t>
  </si>
  <si>
    <t>여자</t>
  </si>
  <si>
    <t>내원일수</t>
  </si>
  <si>
    <t>진료일수</t>
  </si>
  <si>
    <t>건당일수</t>
  </si>
  <si>
    <t>계</t>
  </si>
  <si>
    <t>내원</t>
  </si>
  <si>
    <t>진료</t>
  </si>
  <si>
    <t>내원일수</t>
  </si>
  <si>
    <t>진료일수</t>
  </si>
  <si>
    <t>건당일수</t>
  </si>
  <si>
    <t>계</t>
  </si>
  <si>
    <t>내원</t>
  </si>
  <si>
    <t>진료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</si>
  <si>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</si>
  <si>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t xml:space="preserve"> 1997</t>
  </si>
  <si>
    <t xml:space="preserve"> 1998</t>
  </si>
  <si>
    <t xml:space="preserve"> 2000</t>
  </si>
  <si>
    <t>(%)</t>
  </si>
  <si>
    <t>1/4</t>
  </si>
  <si>
    <t>2/4</t>
  </si>
  <si>
    <t>3/4</t>
  </si>
  <si>
    <t>4/4</t>
  </si>
  <si>
    <t>소계</t>
  </si>
  <si>
    <t>요양기관 현황</t>
  </si>
  <si>
    <t>청구건수</t>
  </si>
  <si>
    <r>
      <t>그림</t>
    </r>
    <r>
      <rPr>
        <sz val="10"/>
        <rFont val="Arial"/>
        <family val="2"/>
      </rPr>
      <t xml:space="preserve"> 1.</t>
    </r>
  </si>
  <si>
    <r>
      <t>그림</t>
    </r>
    <r>
      <rPr>
        <sz val="10"/>
        <rFont val="Arial"/>
        <family val="2"/>
      </rPr>
      <t xml:space="preserve"> 2.</t>
    </r>
  </si>
  <si>
    <r>
      <t>그림</t>
    </r>
    <r>
      <rPr>
        <sz val="10"/>
        <rFont val="Arial"/>
        <family val="2"/>
      </rPr>
      <t xml:space="preserve"> 3.</t>
    </r>
  </si>
  <si>
    <r>
      <t>그림</t>
    </r>
    <r>
      <rPr>
        <sz val="10"/>
        <rFont val="Arial"/>
        <family val="2"/>
      </rPr>
      <t xml:space="preserve"> 4.</t>
    </r>
  </si>
  <si>
    <r>
      <t>그림</t>
    </r>
    <r>
      <rPr>
        <sz val="10"/>
        <rFont val="Arial"/>
        <family val="2"/>
      </rPr>
      <t xml:space="preserve"> 5.</t>
    </r>
  </si>
  <si>
    <r>
      <t>그림</t>
    </r>
    <r>
      <rPr>
        <sz val="10"/>
        <rFont val="Arial"/>
        <family val="2"/>
      </rPr>
      <t xml:space="preserve"> 6.</t>
    </r>
  </si>
  <si>
    <r>
      <t>그림</t>
    </r>
    <r>
      <rPr>
        <sz val="10"/>
        <rFont val="Arial"/>
        <family val="2"/>
      </rPr>
      <t xml:space="preserve"> 7.</t>
    </r>
  </si>
  <si>
    <r>
      <t>표</t>
    </r>
    <r>
      <rPr>
        <sz val="10"/>
        <rFont val="Arial"/>
        <family val="2"/>
      </rPr>
      <t xml:space="preserve"> B.</t>
    </r>
  </si>
  <si>
    <t>청구건수</t>
  </si>
  <si>
    <t>청구건수</t>
  </si>
  <si>
    <t>의  료  기  관</t>
  </si>
  <si>
    <t>약국</t>
  </si>
  <si>
    <t>청구건수</t>
  </si>
  <si>
    <r>
      <t>(</t>
    </r>
    <r>
      <rPr>
        <sz val="7"/>
        <rFont val="바탕"/>
        <family val="1"/>
      </rPr>
      <t>백만원</t>
    </r>
    <r>
      <rPr>
        <sz val="7"/>
        <rFont val="Times New Roman"/>
        <family val="1"/>
      </rPr>
      <t>)</t>
    </r>
  </si>
  <si>
    <r>
      <t>(</t>
    </r>
    <r>
      <rPr>
        <sz val="7"/>
        <rFont val="바탕"/>
        <family val="1"/>
      </rPr>
      <t>백만원</t>
    </r>
    <r>
      <rPr>
        <sz val="7"/>
        <rFont val="Times New Roman"/>
        <family val="1"/>
      </rPr>
      <t>)</t>
    </r>
  </si>
  <si>
    <r>
      <t>그림</t>
    </r>
    <r>
      <rPr>
        <sz val="10"/>
        <rFont val="Arial"/>
        <family val="2"/>
      </rPr>
      <t xml:space="preserve"> 8.</t>
    </r>
  </si>
  <si>
    <t xml:space="preserve"> 2.74</t>
  </si>
  <si>
    <t xml:space="preserve"> 7.32</t>
  </si>
  <si>
    <t xml:space="preserve"> 14.51</t>
  </si>
  <si>
    <t xml:space="preserve"> 24.08</t>
  </si>
  <si>
    <t xml:space="preserve"> 25.61</t>
  </si>
  <si>
    <t xml:space="preserve"> 4.46</t>
  </si>
  <si>
    <t xml:space="preserve"> 11.45</t>
  </si>
  <si>
    <t xml:space="preserve"> 20.77</t>
  </si>
  <si>
    <t xml:space="preserve"> 22.26</t>
  </si>
  <si>
    <t xml:space="preserve"> 15.61</t>
  </si>
  <si>
    <t xml:space="preserve"> 8.36</t>
  </si>
  <si>
    <t xml:space="preserve"> 17.04</t>
  </si>
  <si>
    <t xml:space="preserve"> 9.70</t>
  </si>
  <si>
    <t xml:space="preserve"> 9.47</t>
  </si>
  <si>
    <t xml:space="preserve"> 6.69</t>
  </si>
  <si>
    <t xml:space="preserve"> 11.73</t>
  </si>
  <si>
    <t xml:space="preserve"> 15.48</t>
  </si>
  <si>
    <t xml:space="preserve"> 16.21</t>
  </si>
  <si>
    <t>- 2.54</t>
  </si>
  <si>
    <t xml:space="preserve"> 2.07</t>
  </si>
  <si>
    <t xml:space="preserve"> 5.49</t>
  </si>
  <si>
    <t xml:space="preserve"> 6.15</t>
  </si>
  <si>
    <t xml:space="preserve"> 8.24</t>
  </si>
  <si>
    <t xml:space="preserve"> 3.35</t>
  </si>
  <si>
    <t xml:space="preserve"> 8.93</t>
  </si>
  <si>
    <t xml:space="preserve"> 4.01</t>
  </si>
  <si>
    <t xml:space="preserve"> 3.25</t>
  </si>
  <si>
    <t xml:space="preserve"> 1.58</t>
  </si>
  <si>
    <t xml:space="preserve"> 7.05</t>
  </si>
  <si>
    <t xml:space="preserve"> 13.19</t>
  </si>
  <si>
    <t xml:space="preserve"> 14.28</t>
  </si>
  <si>
    <t>- 1.61</t>
  </si>
  <si>
    <t xml:space="preserve"> 3.68</t>
  </si>
  <si>
    <t xml:space="preserve"> 9.63</t>
  </si>
  <si>
    <t xml:space="preserve"> 10.68</t>
  </si>
  <si>
    <t xml:space="preserve"> 11.42</t>
  </si>
  <si>
    <t xml:space="preserve"> 5.74</t>
  </si>
  <si>
    <t xml:space="preserve"> 12.50</t>
  </si>
  <si>
    <t xml:space="preserve"> 6.75</t>
  </si>
  <si>
    <t xml:space="preserve"> 18.65</t>
  </si>
  <si>
    <t xml:space="preserve"> 15.36</t>
  </si>
  <si>
    <t xml:space="preserve"> 20.87</t>
  </si>
  <si>
    <t xml:space="preserve"> 17.47</t>
  </si>
  <si>
    <t xml:space="preserve"> 18.37</t>
  </si>
  <si>
    <t>- 2.77</t>
  </si>
  <si>
    <t xml:space="preserve"> 1.87</t>
  </si>
  <si>
    <t>- 1.00</t>
  </si>
  <si>
    <t>- 0.24</t>
  </si>
  <si>
    <t xml:space="preserve"> 1.83</t>
  </si>
  <si>
    <t>- 2.81</t>
  </si>
  <si>
    <t xml:space="preserve"> 2.61</t>
  </si>
  <si>
    <t>- 2.07</t>
  </si>
  <si>
    <t xml:space="preserve"> 2.02</t>
  </si>
  <si>
    <t xml:space="preserve"> 1.67</t>
  </si>
  <si>
    <t xml:space="preserve"> 20.48</t>
  </si>
  <si>
    <t xml:space="preserve"> 14.57</t>
  </si>
  <si>
    <t xml:space="preserve"> 19.52</t>
  </si>
  <si>
    <t xml:space="preserve"> 12.26</t>
  </si>
  <si>
    <t xml:space="preserve"> 15.15</t>
  </si>
  <si>
    <t>- 4.63</t>
  </si>
  <si>
    <t>- 0.72</t>
  </si>
  <si>
    <t>- 6.82</t>
  </si>
  <si>
    <t>- 4.42</t>
  </si>
  <si>
    <t>- 2.02</t>
  </si>
  <si>
    <t>- 6.07</t>
  </si>
  <si>
    <t xml:space="preserve"> 0.50</t>
  </si>
  <si>
    <t>- 3.65</t>
  </si>
  <si>
    <t xml:space="preserve"> 8.50</t>
  </si>
  <si>
    <t xml:space="preserve"> 6.10</t>
  </si>
  <si>
    <t xml:space="preserve"> 11.82</t>
  </si>
  <si>
    <t xml:space="preserve"> 5.39</t>
  </si>
  <si>
    <t xml:space="preserve"> 5.88</t>
  </si>
  <si>
    <t>- 2.21</t>
  </si>
  <si>
    <t xml:space="preserve"> 3.07</t>
  </si>
  <si>
    <t>- 2.86</t>
  </si>
  <si>
    <t>- 2.41</t>
  </si>
  <si>
    <t>- 0.67</t>
  </si>
  <si>
    <t>- 5.75</t>
  </si>
  <si>
    <t>- 0.20</t>
  </si>
  <si>
    <t>- 5.31</t>
  </si>
  <si>
    <t xml:space="preserve"> 5.07</t>
  </si>
  <si>
    <t xml:space="preserve"> 9.03</t>
  </si>
  <si>
    <t xml:space="preserve"> 3.51</t>
  </si>
  <si>
    <t xml:space="preserve"> 4.22</t>
  </si>
  <si>
    <t>- 2.90</t>
  </si>
  <si>
    <t xml:space="preserve"> 3.77</t>
  </si>
  <si>
    <t>- 1.48</t>
  </si>
  <si>
    <t>- 0.81</t>
  </si>
  <si>
    <t xml:space="preserve"> 1.46</t>
  </si>
  <si>
    <t>- 5.07</t>
  </si>
  <si>
    <t xml:space="preserve"> 2.16</t>
  </si>
  <si>
    <t>- 4.09</t>
  </si>
  <si>
    <t>- 6.08</t>
  </si>
  <si>
    <t xml:space="preserve"> 2.93</t>
  </si>
  <si>
    <t xml:space="preserve"> 3.67</t>
  </si>
  <si>
    <t xml:space="preserve"> 4.65</t>
  </si>
  <si>
    <t>- 2.08</t>
  </si>
  <si>
    <t xml:space="preserve"> 8.09</t>
  </si>
  <si>
    <t xml:space="preserve"> 9.11</t>
  </si>
  <si>
    <t xml:space="preserve"> 10.38</t>
  </si>
  <si>
    <t xml:space="preserve"> 0.72</t>
  </si>
  <si>
    <t xml:space="preserve"> 72.36</t>
  </si>
  <si>
    <t xml:space="preserve"> 56.46</t>
  </si>
  <si>
    <t xml:space="preserve"> 53.37</t>
  </si>
  <si>
    <t xml:space="preserve"> 35.78</t>
  </si>
  <si>
    <t xml:space="preserve"> 44.90</t>
  </si>
  <si>
    <t>- 9.02</t>
  </si>
  <si>
    <t>- 10.99</t>
  </si>
  <si>
    <t>- 21.22</t>
  </si>
  <si>
    <t>- 15.93</t>
  </si>
  <si>
    <t>- 13.22</t>
  </si>
  <si>
    <t>- 11.46</t>
  </si>
  <si>
    <t>- 7.39</t>
  </si>
  <si>
    <t>- 5.52</t>
  </si>
  <si>
    <t>(%)</t>
  </si>
  <si>
    <t>청구건수</t>
  </si>
  <si>
    <r>
      <t>의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관</t>
    </r>
  </si>
  <si>
    <t>종합전문요양기관</t>
  </si>
  <si>
    <t>소계</t>
  </si>
  <si>
    <t>처방</t>
  </si>
  <si>
    <t>직접</t>
  </si>
  <si>
    <t>시도별 요양기관종별 심사실적 : 부산</t>
  </si>
  <si>
    <t>시도별 요양기관종별 심사실적 : 인천</t>
  </si>
  <si>
    <t>시도별 요양기관종별 심사실적 : 대구</t>
  </si>
  <si>
    <t>시도별 요양기관종별 심사실적 : 광주</t>
  </si>
  <si>
    <t>시도별 요양기관종별 심사실적 : 대전</t>
  </si>
  <si>
    <t>시도별 요양기관종별 심사실적 : 울산</t>
  </si>
  <si>
    <t>시도별 요양기관종별 심사실적 : 경기</t>
  </si>
  <si>
    <t>시도별 요양기관종별 심사실적 : 강원</t>
  </si>
  <si>
    <t>시도별 요양기관종별 심사실적 : 충북</t>
  </si>
  <si>
    <t>시도별 요양기관종별 심사실적 : 충남</t>
  </si>
  <si>
    <t>시도별 요양기관종별 심사실적 : 전북</t>
  </si>
  <si>
    <t>시도별 요양기관종별 심사실적 : 전남</t>
  </si>
  <si>
    <t>시도별 요양기관종별 심사실적 : 경북</t>
  </si>
  <si>
    <t>시도별 요양기관종별 심사실적 : 경남</t>
  </si>
  <si>
    <t>시도별 요양기관종별 심사실적 : 제주</t>
  </si>
  <si>
    <t>연령별 성별 심사실적 : 의료기관</t>
  </si>
  <si>
    <t>연령별 성별 심사실적 : 의료기관 (계속)</t>
  </si>
  <si>
    <t>연령별 성별 심사실적 : 약국</t>
  </si>
  <si>
    <t>연령별 성별 심사실적 : 약국 (계속)</t>
  </si>
  <si>
    <r>
      <t>표</t>
    </r>
    <r>
      <rPr>
        <sz val="9"/>
        <rFont val="Arial"/>
        <family val="2"/>
      </rPr>
      <t xml:space="preserve"> A.</t>
    </r>
  </si>
  <si>
    <t>차  례</t>
  </si>
  <si>
    <r>
      <t>그림</t>
    </r>
    <r>
      <rPr>
        <sz val="9"/>
        <rFont val="Arial"/>
        <family val="2"/>
      </rPr>
      <t xml:space="preserve"> 2.</t>
    </r>
  </si>
  <si>
    <r>
      <t>그림</t>
    </r>
    <r>
      <rPr>
        <sz val="9"/>
        <rFont val="Arial"/>
        <family val="2"/>
      </rPr>
      <t xml:space="preserve"> 3.</t>
    </r>
  </si>
  <si>
    <r>
      <t>그림</t>
    </r>
    <r>
      <rPr>
        <sz val="9"/>
        <rFont val="Arial"/>
        <family val="2"/>
      </rPr>
      <t xml:space="preserve"> 4.</t>
    </r>
  </si>
  <si>
    <r>
      <t>그림</t>
    </r>
    <r>
      <rPr>
        <sz val="9"/>
        <rFont val="Arial"/>
        <family val="2"/>
      </rPr>
      <t xml:space="preserve"> 5.</t>
    </r>
  </si>
  <si>
    <r>
      <t>그림</t>
    </r>
    <r>
      <rPr>
        <sz val="9"/>
        <rFont val="Arial"/>
        <family val="2"/>
      </rPr>
      <t xml:space="preserve"> 6.</t>
    </r>
  </si>
  <si>
    <r>
      <t>그림</t>
    </r>
    <r>
      <rPr>
        <sz val="9"/>
        <rFont val="Arial"/>
        <family val="2"/>
      </rPr>
      <t xml:space="preserve"> 7.</t>
    </r>
  </si>
  <si>
    <r>
      <t>그림</t>
    </r>
    <r>
      <rPr>
        <sz val="9"/>
        <rFont val="Arial"/>
        <family val="2"/>
      </rPr>
      <t xml:space="preserve"> 8.</t>
    </r>
  </si>
  <si>
    <r>
      <t>그림</t>
    </r>
    <r>
      <rPr>
        <sz val="9"/>
        <rFont val="Arial"/>
        <family val="2"/>
      </rPr>
      <t xml:space="preserve"> 1.</t>
    </r>
  </si>
  <si>
    <r>
      <t>주</t>
    </r>
    <r>
      <rPr>
        <sz val="7"/>
        <rFont val="Times New Roman"/>
        <family val="1"/>
      </rPr>
      <t xml:space="preserve">)  2000. 7.1. </t>
    </r>
    <r>
      <rPr>
        <sz val="7"/>
        <rFont val="바탕"/>
        <family val="1"/>
      </rPr>
      <t>의약분업제도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실시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이후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약국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처방조제의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경우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전년대비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비교가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불가능하여</t>
    </r>
    <r>
      <rPr>
        <sz val="7"/>
        <rFont val="Times New Roman"/>
        <family val="1"/>
      </rPr>
      <t xml:space="preserve"> '</t>
    </r>
    <r>
      <rPr>
        <sz val="7"/>
        <rFont val="바탕"/>
        <family val="1"/>
      </rPr>
      <t>▽</t>
    </r>
    <r>
      <rPr>
        <sz val="7"/>
        <rFont val="Times New Roman"/>
        <family val="1"/>
      </rPr>
      <t>'</t>
    </r>
    <r>
      <rPr>
        <sz val="7"/>
        <rFont val="바탕"/>
        <family val="1"/>
      </rPr>
      <t>로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표시함</t>
    </r>
    <r>
      <rPr>
        <sz val="7"/>
        <rFont val="Times New Roman"/>
        <family val="1"/>
      </rPr>
      <t xml:space="preserve">. </t>
    </r>
  </si>
  <si>
    <t>건강보험 주요지표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</si>
  <si>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</si>
  <si>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t xml:space="preserve"> 2001.</t>
  </si>
  <si>
    <t>청구건수</t>
  </si>
  <si>
    <t>내원일수</t>
  </si>
  <si>
    <t>진료일수</t>
  </si>
  <si>
    <t>건당일수</t>
  </si>
  <si>
    <t>내원</t>
  </si>
  <si>
    <t>진료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</si>
  <si>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</si>
  <si>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</si>
  <si>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</si>
  <si>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</si>
  <si>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r>
      <t>80~85</t>
    </r>
    <r>
      <rPr>
        <sz val="9"/>
        <rFont val="바탕"/>
        <family val="1"/>
      </rPr>
      <t>세</t>
    </r>
  </si>
  <si>
    <r>
      <t>85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</t>
    </r>
  </si>
  <si>
    <t>2001</t>
  </si>
  <si>
    <t>2000</t>
  </si>
  <si>
    <t>2001-03</t>
  </si>
  <si>
    <t xml:space="preserve"> 1999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</si>
  <si>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</si>
  <si>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t>청구건수</t>
  </si>
  <si>
    <t>내원일수</t>
  </si>
  <si>
    <t>진료일수</t>
  </si>
  <si>
    <t>건당일수</t>
  </si>
  <si>
    <t>계</t>
  </si>
  <si>
    <t>내원</t>
  </si>
  <si>
    <t>진료</t>
  </si>
  <si>
    <t>소계</t>
  </si>
  <si>
    <t>약국</t>
  </si>
  <si>
    <r>
      <t>1</t>
    </r>
    <r>
      <rPr>
        <sz val="9"/>
        <rFont val="바탕"/>
        <family val="1"/>
      </rPr>
      <t>종</t>
    </r>
  </si>
  <si>
    <r>
      <t>2</t>
    </r>
    <r>
      <rPr>
        <sz val="9"/>
        <rFont val="바탕"/>
        <family val="1"/>
      </rPr>
      <t>종</t>
    </r>
  </si>
  <si>
    <r>
      <t>4</t>
    </r>
    <r>
      <rPr>
        <sz val="9"/>
        <rFont val="바탕"/>
        <family val="1"/>
      </rPr>
      <t>종</t>
    </r>
  </si>
  <si>
    <t>소계</t>
  </si>
  <si>
    <r>
      <t>(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>)</t>
    </r>
  </si>
  <si>
    <t>청구건수</t>
  </si>
  <si>
    <t>내원일수</t>
  </si>
  <si>
    <t>진료일수</t>
  </si>
  <si>
    <t>건당일수</t>
  </si>
  <si>
    <t>계</t>
  </si>
  <si>
    <t>내원</t>
  </si>
  <si>
    <t>진료</t>
  </si>
  <si>
    <t>처방</t>
  </si>
  <si>
    <t>직접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</si>
  <si>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</si>
  <si>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t>총  계</t>
  </si>
  <si>
    <t>소계</t>
  </si>
  <si>
    <t>소  계</t>
  </si>
  <si>
    <t>2000</t>
  </si>
  <si>
    <t>2001</t>
  </si>
  <si>
    <t xml:space="preserve"> 2001</t>
  </si>
  <si>
    <t>요양기관종별 요양급여비용 구성비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</si>
  <si>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</si>
  <si>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</si>
  <si>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</si>
  <si>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</si>
  <si>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</si>
  <si>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</si>
  <si>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</si>
  <si>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</si>
  <si>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</si>
  <si>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</si>
  <si>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</si>
  <si>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</si>
  <si>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</si>
  <si>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</si>
  <si>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</si>
  <si>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</si>
  <si>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</si>
  <si>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</si>
  <si>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</si>
  <si>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</si>
  <si>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</si>
  <si>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</si>
  <si>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</si>
  <si>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</si>
  <si>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</si>
  <si>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요양급여비용</t>
  </si>
  <si>
    <t>일당요양급여비용</t>
  </si>
  <si>
    <t>요양급여비용</t>
  </si>
  <si>
    <t>건당</t>
  </si>
  <si>
    <t>요양급여비용</t>
  </si>
  <si>
    <t>건당</t>
  </si>
  <si>
    <r>
      <t>25</t>
    </r>
    <r>
      <rPr>
        <sz val="10"/>
        <rFont val="Arial"/>
        <family val="2"/>
      </rPr>
      <t>.</t>
    </r>
  </si>
  <si>
    <t>26.</t>
  </si>
  <si>
    <t>27.</t>
  </si>
  <si>
    <t>주)  요양기관 소재지 기준</t>
  </si>
  <si>
    <t>기금부담금</t>
  </si>
  <si>
    <t>주)  2000. 1.1. 이후 정신과 정액 의료보호비용 심사업무가 국민건강보험공단으로부터 이관됨.</t>
  </si>
  <si>
    <t>일당기금부담금</t>
  </si>
  <si>
    <t>기금부담금</t>
  </si>
  <si>
    <t>건당기금부담금</t>
  </si>
  <si>
    <t>의료보호비용</t>
  </si>
  <si>
    <t>기금부담금</t>
  </si>
  <si>
    <t>일당의료보호비용</t>
  </si>
  <si>
    <t>일당기금부담금</t>
  </si>
  <si>
    <t>28.</t>
  </si>
  <si>
    <t>4</t>
  </si>
  <si>
    <t>5</t>
  </si>
  <si>
    <t>6</t>
  </si>
  <si>
    <t>건당</t>
  </si>
  <si>
    <t>의  료  기  관</t>
  </si>
  <si>
    <t>종합전문요양기관</t>
  </si>
  <si>
    <r>
      <t>4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</si>
  <si>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r>
      <t>5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</si>
  <si>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r>
      <t>6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</si>
  <si>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t>2001-06</t>
  </si>
  <si>
    <t>인천</t>
  </si>
  <si>
    <t>대구</t>
  </si>
  <si>
    <r>
      <t>4</t>
    </r>
    <r>
      <rPr>
        <sz val="9"/>
        <rFont val="바탕"/>
        <family val="1"/>
      </rPr>
      <t>월</t>
    </r>
  </si>
  <si>
    <r>
      <t>5</t>
    </r>
    <r>
      <rPr>
        <sz val="9"/>
        <rFont val="바탕"/>
        <family val="1"/>
      </rPr>
      <t>월</t>
    </r>
  </si>
  <si>
    <r>
      <t>6</t>
    </r>
    <r>
      <rPr>
        <sz val="9"/>
        <rFont val="바탕"/>
        <family val="1"/>
      </rPr>
      <t>월</t>
    </r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</si>
  <si>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</si>
  <si>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</si>
  <si>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</si>
  <si>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내원일당</t>
  </si>
  <si>
    <t>심사조정</t>
  </si>
  <si>
    <t>건수</t>
  </si>
  <si>
    <t>건율</t>
  </si>
  <si>
    <t>액율</t>
  </si>
  <si>
    <r>
      <t xml:space="preserve">금액 </t>
    </r>
    <r>
      <rPr>
        <sz val="6"/>
        <rFont val="바탕"/>
        <family val="1"/>
      </rPr>
      <t>(천원)</t>
    </r>
  </si>
  <si>
    <r>
      <t xml:space="preserve">금액 </t>
    </r>
    <r>
      <rPr>
        <sz val="6"/>
        <rFont val="바탕"/>
        <family val="1"/>
      </rPr>
      <t>(천원)</t>
    </r>
  </si>
  <si>
    <t>본인부담금</t>
  </si>
  <si>
    <t>본인부담금</t>
  </si>
  <si>
    <t>서울</t>
  </si>
  <si>
    <t>부산</t>
  </si>
  <si>
    <t>인천</t>
  </si>
  <si>
    <t>대구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</si>
  <si>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</si>
  <si>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</si>
  <si>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</si>
  <si>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</si>
  <si>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</si>
  <si>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</si>
  <si>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</si>
  <si>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</si>
  <si>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</si>
  <si>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</si>
  <si>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</si>
  <si>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</si>
  <si>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r>
      <t>(</t>
    </r>
    <r>
      <rPr>
        <sz val="7"/>
        <rFont val="바탕"/>
        <family val="1"/>
      </rPr>
      <t>건, 일, 원)</t>
    </r>
  </si>
  <si>
    <r>
      <t>(</t>
    </r>
    <r>
      <rPr>
        <sz val="7"/>
        <rFont val="바탕"/>
        <family val="1"/>
      </rPr>
      <t>건, 일, 원)</t>
    </r>
  </si>
  <si>
    <t>ⅰ</t>
  </si>
  <si>
    <t>금액</t>
  </si>
  <si>
    <r>
      <t xml:space="preserve">요양급여비용 </t>
    </r>
    <r>
      <rPr>
        <sz val="6"/>
        <rFont val="바탕"/>
        <family val="1"/>
      </rPr>
      <t>(천원)</t>
    </r>
  </si>
  <si>
    <t>3.</t>
  </si>
  <si>
    <t>5.</t>
  </si>
  <si>
    <t>26.</t>
  </si>
  <si>
    <t>27.</t>
  </si>
  <si>
    <r>
      <t>28</t>
    </r>
    <r>
      <rPr>
        <sz val="10"/>
        <rFont val="Arial"/>
        <family val="2"/>
      </rPr>
      <t>.</t>
    </r>
  </si>
  <si>
    <t>30.</t>
  </si>
  <si>
    <t>33.</t>
  </si>
  <si>
    <t>급여비</t>
  </si>
  <si>
    <t>급여비</t>
  </si>
  <si>
    <t>일당급여비</t>
  </si>
  <si>
    <t>일당급여비</t>
  </si>
  <si>
    <t>요양급여비용</t>
  </si>
  <si>
    <t>건강보험 주요지표 증감율(前年同期對比)</t>
  </si>
  <si>
    <t>일 반 현 황</t>
  </si>
  <si>
    <t>심 사 실 적</t>
  </si>
  <si>
    <t>급여비</t>
  </si>
  <si>
    <t>일당급여비</t>
  </si>
  <si>
    <t>급여비</t>
  </si>
  <si>
    <t>급여비</t>
  </si>
  <si>
    <t>급여비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</si>
  <si>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, %)</t>
    </r>
  </si>
  <si>
    <t>29.</t>
  </si>
  <si>
    <t>31.</t>
  </si>
  <si>
    <t>1</t>
  </si>
  <si>
    <t>2</t>
  </si>
  <si>
    <t>3</t>
  </si>
  <si>
    <t>7</t>
  </si>
  <si>
    <t>8</t>
  </si>
  <si>
    <t>9</t>
  </si>
  <si>
    <t>내원일당</t>
  </si>
  <si>
    <t>심사조정</t>
  </si>
  <si>
    <t>급여비</t>
  </si>
  <si>
    <t>요양급여비용</t>
  </si>
  <si>
    <t>건수</t>
  </si>
  <si>
    <t>건율</t>
  </si>
  <si>
    <t>액율</t>
  </si>
  <si>
    <t>29.</t>
  </si>
  <si>
    <r>
      <t>7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</si>
  <si>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t>30.</t>
  </si>
  <si>
    <r>
      <t>8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</si>
  <si>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r>
      <t>31</t>
    </r>
    <r>
      <rPr>
        <sz val="10"/>
        <rFont val="Arial"/>
        <family val="2"/>
      </rPr>
      <t>.</t>
    </r>
  </si>
  <si>
    <r>
      <t>9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</si>
  <si>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t>22.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</si>
  <si>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, %)</t>
    </r>
  </si>
  <si>
    <t>청구건수</t>
  </si>
  <si>
    <t>내원일수</t>
  </si>
  <si>
    <t>진료일수</t>
  </si>
  <si>
    <r>
      <t xml:space="preserve">요양급여비용 </t>
    </r>
    <r>
      <rPr>
        <sz val="6"/>
        <rFont val="바탕"/>
        <family val="1"/>
      </rPr>
      <t>(천원)</t>
    </r>
  </si>
  <si>
    <t>건당일수</t>
  </si>
  <si>
    <t>건당</t>
  </si>
  <si>
    <t>내원일당</t>
  </si>
  <si>
    <t>심사조정</t>
  </si>
  <si>
    <t>계</t>
  </si>
  <si>
    <t>급여비</t>
  </si>
  <si>
    <t>내원</t>
  </si>
  <si>
    <t>진료</t>
  </si>
  <si>
    <t>요양급여비용</t>
  </si>
  <si>
    <t>건수</t>
  </si>
  <si>
    <r>
      <t xml:space="preserve">금액 </t>
    </r>
    <r>
      <rPr>
        <sz val="6"/>
        <rFont val="바탕"/>
        <family val="1"/>
      </rPr>
      <t>(천원)</t>
    </r>
  </si>
  <si>
    <t>건율</t>
  </si>
  <si>
    <t>액율</t>
  </si>
  <si>
    <t>소계</t>
  </si>
  <si>
    <t>처방</t>
  </si>
  <si>
    <t>직접</t>
  </si>
  <si>
    <r>
      <t>4</t>
    </r>
    <r>
      <rPr>
        <sz val="9"/>
        <rFont val="바탕"/>
        <family val="1"/>
      </rPr>
      <t>월</t>
    </r>
  </si>
  <si>
    <r>
      <t>5</t>
    </r>
    <r>
      <rPr>
        <sz val="9"/>
        <rFont val="바탕"/>
        <family val="1"/>
      </rPr>
      <t>월</t>
    </r>
  </si>
  <si>
    <r>
      <t>6</t>
    </r>
    <r>
      <rPr>
        <sz val="9"/>
        <rFont val="바탕"/>
        <family val="1"/>
      </rPr>
      <t>월</t>
    </r>
  </si>
  <si>
    <r>
      <t>7</t>
    </r>
    <r>
      <rPr>
        <sz val="9"/>
        <rFont val="바탕"/>
        <family val="1"/>
      </rPr>
      <t>월</t>
    </r>
  </si>
  <si>
    <r>
      <t>8</t>
    </r>
    <r>
      <rPr>
        <sz val="9"/>
        <rFont val="바탕"/>
        <family val="1"/>
      </rPr>
      <t>월</t>
    </r>
  </si>
  <si>
    <r>
      <t>9</t>
    </r>
    <r>
      <rPr>
        <sz val="9"/>
        <rFont val="바탕"/>
        <family val="1"/>
      </rPr>
      <t>월</t>
    </r>
  </si>
  <si>
    <t>32.</t>
  </si>
  <si>
    <t>34.</t>
  </si>
  <si>
    <r>
      <t>표</t>
    </r>
    <r>
      <rPr>
        <sz val="10"/>
        <rFont val="Arial"/>
        <family val="2"/>
      </rPr>
      <t xml:space="preserve"> C.</t>
    </r>
  </si>
  <si>
    <t>월별 심사실적</t>
  </si>
  <si>
    <t>월별 심사실적 (계속)</t>
  </si>
  <si>
    <t>의료급여</t>
  </si>
  <si>
    <t>의료급여 주요지표</t>
  </si>
  <si>
    <r>
      <t xml:space="preserve">의료급여비용 </t>
    </r>
    <r>
      <rPr>
        <sz val="6"/>
        <rFont val="바탕"/>
        <family val="1"/>
      </rPr>
      <t>(천원)</t>
    </r>
  </si>
  <si>
    <t>의료급여비용</t>
  </si>
  <si>
    <t>일당의료급여비용</t>
  </si>
  <si>
    <t>의료급여 수급권자종별 심사실적</t>
  </si>
  <si>
    <t>의료급여비용 심사실적(총계)</t>
  </si>
  <si>
    <t>의료급여비용 심사실적(행위별 수가)</t>
  </si>
  <si>
    <t>의료급여비용 심사실적(정액 수가)</t>
  </si>
  <si>
    <t xml:space="preserve"> 주) 정신과 정액 의료급여비용 포함</t>
  </si>
  <si>
    <r>
      <t>주 :</t>
    </r>
    <r>
      <rPr>
        <sz val="6"/>
        <rFont val="바탕"/>
        <family val="1"/>
      </rPr>
      <t xml:space="preserve"> 2) 정신과 정액  의료급여비용 포함</t>
    </r>
  </si>
  <si>
    <r>
      <t>주 : 1)</t>
    </r>
    <r>
      <rPr>
        <sz val="6"/>
        <rFont val="바탕"/>
        <family val="1"/>
      </rPr>
      <t xml:space="preserve">  6종: 2종장애인 2차진료, 8종: 2종장애인 1차진료</t>
    </r>
  </si>
  <si>
    <t>개요</t>
  </si>
  <si>
    <t>요양기관종별 청구건수 구성비</t>
  </si>
  <si>
    <t>건강보험 주요지표</t>
  </si>
  <si>
    <t>월별 심사실적</t>
  </si>
  <si>
    <t>1월 심사실적</t>
  </si>
  <si>
    <t>2월 심사실적</t>
  </si>
  <si>
    <t>3월 심사실적</t>
  </si>
  <si>
    <t>4월 심사실적</t>
  </si>
  <si>
    <t>5월 심사실적</t>
  </si>
  <si>
    <t>6월 심사실적</t>
  </si>
  <si>
    <t>7월 심사실적</t>
  </si>
  <si>
    <t>8월 심사실적</t>
  </si>
  <si>
    <t>9월 심사실적</t>
  </si>
  <si>
    <t>의료급여비용 심사실적(정액 수가)</t>
  </si>
  <si>
    <t>시도별 의료급여비용 심사실적</t>
  </si>
  <si>
    <t>의료급여 주요지표</t>
  </si>
  <si>
    <t>의료급여 수급권자종별 심사실적</t>
  </si>
  <si>
    <t>의료급여비용 심사실적(총계)</t>
  </si>
  <si>
    <t>의료급여비용 심사실적(행위별 수가)</t>
  </si>
  <si>
    <t>요양기관종별 심사실적 증감율(전년동기대비)</t>
  </si>
  <si>
    <t>주 : 1)  1종: 생활보호대상중 거택 및 사회복지시설 보호자, 2종: 생활보호대상자중 자활 보호자, 4종: 행여자,  5종: 성병</t>
  </si>
  <si>
    <t>의  료  기  관</t>
  </si>
  <si>
    <r>
      <t>주</t>
    </r>
    <r>
      <rPr>
        <sz val="7"/>
        <rFont val="Times New Roman"/>
        <family val="1"/>
      </rPr>
      <t>)  2000~2001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분기말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현재</t>
    </r>
  </si>
  <si>
    <r>
      <t>2001</t>
    </r>
    <r>
      <rPr>
        <sz val="16"/>
        <rFont val="HY신명조"/>
        <family val="1"/>
      </rPr>
      <t>년</t>
    </r>
    <r>
      <rPr>
        <sz val="16"/>
        <rFont val="Times New Roman"/>
        <family val="1"/>
      </rPr>
      <t xml:space="preserve"> </t>
    </r>
    <r>
      <rPr>
        <sz val="16"/>
        <rFont val="HY신명조"/>
        <family val="1"/>
      </rPr>
      <t>건강보험</t>
    </r>
    <r>
      <rPr>
        <sz val="16"/>
        <rFont val="Times New Roman"/>
        <family val="1"/>
      </rPr>
      <t xml:space="preserve"> </t>
    </r>
    <r>
      <rPr>
        <sz val="16"/>
        <rFont val="HY신명조"/>
        <family val="1"/>
      </rPr>
      <t>심사통계지표</t>
    </r>
  </si>
  <si>
    <t>2001년 건강보험 요양급여비용 심사실적(전년동기대비)</t>
  </si>
  <si>
    <t>월별 청구건수 추이 : 1999-2001</t>
  </si>
  <si>
    <t>월별 요양급여비용 추이 : 1999-2001</t>
  </si>
  <si>
    <t>월별 입원 청구건수 추이 : 1999-2001</t>
  </si>
  <si>
    <t>월별 입원 요양급여비용 추이 : 1999-2001</t>
  </si>
  <si>
    <t>월별 외래 청구건수 추이 : 1999-2001</t>
  </si>
  <si>
    <t>월별 외래 요양급여비용 추이 : 1999-2001</t>
  </si>
  <si>
    <r>
      <t>2001</t>
    </r>
    <r>
      <rPr>
        <sz val="10"/>
        <rFont val="바탕"/>
        <family val="1"/>
      </rPr>
      <t>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건강보험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요양급여비용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심사실적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전년동기대비</t>
    </r>
    <r>
      <rPr>
        <sz val="10"/>
        <rFont val="Times New Roman"/>
        <family val="1"/>
      </rPr>
      <t>)</t>
    </r>
  </si>
  <si>
    <r>
      <t>2001. 1~12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심사실적</t>
    </r>
  </si>
  <si>
    <t>요양기관종별 청구건수 구성비 : 2001</t>
  </si>
  <si>
    <t>요양기관종별 요양급여비용 구성비 : 2001</t>
  </si>
  <si>
    <t>10</t>
  </si>
  <si>
    <t>11</t>
  </si>
  <si>
    <t>12</t>
  </si>
  <si>
    <t>시도별 심사실적</t>
  </si>
  <si>
    <t>시도별 심사실적 (계속)</t>
  </si>
  <si>
    <r>
      <t>10</t>
    </r>
    <r>
      <rPr>
        <sz val="9"/>
        <rFont val="바탕"/>
        <family val="1"/>
      </rPr>
      <t>월</t>
    </r>
  </si>
  <si>
    <r>
      <t>11</t>
    </r>
    <r>
      <rPr>
        <sz val="9"/>
        <rFont val="바탕"/>
        <family val="1"/>
      </rPr>
      <t>월</t>
    </r>
  </si>
  <si>
    <r>
      <t>12</t>
    </r>
    <r>
      <rPr>
        <sz val="9"/>
        <rFont val="바탕"/>
        <family val="1"/>
      </rPr>
      <t>월</t>
    </r>
  </si>
  <si>
    <r>
      <t xml:space="preserve">요양급여비용 </t>
    </r>
    <r>
      <rPr>
        <sz val="6"/>
        <rFont val="바탕"/>
        <family val="1"/>
      </rPr>
      <t>(천원)</t>
    </r>
  </si>
  <si>
    <t>요양급여비용</t>
  </si>
  <si>
    <r>
      <t xml:space="preserve">금액 </t>
    </r>
    <r>
      <rPr>
        <sz val="6"/>
        <rFont val="바탕"/>
        <family val="1"/>
      </rPr>
      <t>(천원)</t>
    </r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</si>
  <si>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, %)</t>
    </r>
  </si>
  <si>
    <t>요양급여비용</t>
  </si>
  <si>
    <t>건수</t>
  </si>
  <si>
    <t>건율</t>
  </si>
  <si>
    <t>요양급여비용</t>
  </si>
  <si>
    <t>건수</t>
  </si>
  <si>
    <r>
      <t xml:space="preserve">금액 </t>
    </r>
    <r>
      <rPr>
        <sz val="6"/>
        <rFont val="바탕"/>
        <family val="1"/>
      </rPr>
      <t>(천원)</t>
    </r>
  </si>
  <si>
    <t>건율</t>
  </si>
  <si>
    <t>액율</t>
  </si>
  <si>
    <t>37.</t>
  </si>
  <si>
    <t>32.</t>
  </si>
  <si>
    <r>
      <t>10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</si>
  <si>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t>33.</t>
  </si>
  <si>
    <r>
      <t>11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</si>
  <si>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t>34.</t>
  </si>
  <si>
    <r>
      <t>12</t>
    </r>
    <r>
      <rPr>
        <sz val="10"/>
        <rFont val="궁서"/>
        <family val="1"/>
      </rPr>
      <t>월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요양기관종별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심사실적</t>
    </r>
  </si>
  <si>
    <t>35.</t>
  </si>
  <si>
    <t>36.</t>
  </si>
  <si>
    <r>
      <t>41.</t>
    </r>
  </si>
  <si>
    <r>
      <t>42.</t>
    </r>
  </si>
  <si>
    <t>10월 심사실적</t>
  </si>
  <si>
    <t>11월 심사실적</t>
  </si>
  <si>
    <t>12월 심사실적</t>
  </si>
  <si>
    <r>
      <t>표</t>
    </r>
    <r>
      <rPr>
        <sz val="10"/>
        <rFont val="Arial"/>
        <family val="2"/>
      </rPr>
      <t xml:space="preserve"> A.</t>
    </r>
  </si>
  <si>
    <r>
      <t>(</t>
    </r>
    <r>
      <rPr>
        <sz val="7"/>
        <rFont val="바탕"/>
        <family val="1"/>
      </rPr>
      <t>명</t>
    </r>
    <r>
      <rPr>
        <sz val="7"/>
        <rFont val="Times New Roman"/>
        <family val="1"/>
      </rPr>
      <t>,</t>
    </r>
    <r>
      <rPr>
        <sz val="7"/>
        <rFont val="바탕"/>
        <family val="1"/>
      </rPr>
      <t>세대</t>
    </r>
    <r>
      <rPr>
        <sz val="7"/>
        <rFont val="Times New Roman"/>
        <family val="1"/>
      </rPr>
      <t>)</t>
    </r>
  </si>
  <si>
    <t>총계</t>
  </si>
  <si>
    <t>직장</t>
  </si>
  <si>
    <t>지역</t>
  </si>
  <si>
    <r>
      <t>공무원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교직원</t>
    </r>
  </si>
  <si>
    <t>가입자</t>
  </si>
  <si>
    <t>세대수</t>
  </si>
  <si>
    <t>피부양자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</si>
  <si>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</si>
  <si>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</si>
  <si>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</si>
  <si>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</si>
  <si>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</si>
  <si>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</si>
  <si>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</si>
  <si>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</si>
  <si>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</si>
  <si>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</si>
  <si>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</si>
  <si>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</si>
  <si>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</si>
  <si>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</si>
  <si>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</si>
  <si>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</si>
  <si>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r>
      <t>【참고</t>
    </r>
    <r>
      <rPr>
        <sz val="9"/>
        <rFont val="바탕"/>
        <family val="1"/>
      </rPr>
      <t>】</t>
    </r>
  </si>
  <si>
    <t>의료보호 책정 대상자</t>
  </si>
  <si>
    <r>
      <t>1</t>
    </r>
    <r>
      <rPr>
        <sz val="9"/>
        <rFont val="바탕"/>
        <family val="1"/>
      </rPr>
      <t>종</t>
    </r>
  </si>
  <si>
    <r>
      <t>2</t>
    </r>
    <r>
      <rPr>
        <sz val="9"/>
        <rFont val="바탕"/>
        <family val="1"/>
      </rPr>
      <t>종</t>
    </r>
  </si>
  <si>
    <r>
      <t>건강보험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가입자별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적용대상자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현황</t>
    </r>
    <r>
      <rPr>
        <sz val="10"/>
        <rFont val="Times New Roman"/>
        <family val="1"/>
      </rPr>
      <t xml:space="preserve"> :  2001. 12</t>
    </r>
    <r>
      <rPr>
        <sz val="10"/>
        <rFont val="궁서"/>
        <family val="1"/>
      </rPr>
      <t>월말</t>
    </r>
    <r>
      <rPr>
        <sz val="10"/>
        <rFont val="Times New Roman"/>
        <family val="1"/>
      </rPr>
      <t xml:space="preserve"> </t>
    </r>
    <r>
      <rPr>
        <sz val="10"/>
        <rFont val="궁서"/>
        <family val="1"/>
      </rPr>
      <t>현재</t>
    </r>
  </si>
  <si>
    <t>2001-09</t>
  </si>
  <si>
    <t>2001-12</t>
  </si>
  <si>
    <t>2001.</t>
  </si>
  <si>
    <r>
      <t>표</t>
    </r>
    <r>
      <rPr>
        <sz val="10"/>
        <rFont val="Arial"/>
        <family val="2"/>
      </rPr>
      <t xml:space="preserve"> D.</t>
    </r>
  </si>
  <si>
    <t>요양기관종별 심사실적</t>
  </si>
  <si>
    <t>시도별 요양기관종별 심사실적 : 서울</t>
  </si>
  <si>
    <t>시도별 의료급여비용 심사실적</t>
  </si>
  <si>
    <t>시도별 의료급여비용 심사실적 (계속)</t>
  </si>
  <si>
    <r>
      <t>표</t>
    </r>
    <r>
      <rPr>
        <sz val="9"/>
        <rFont val="Arial"/>
        <family val="2"/>
      </rPr>
      <t xml:space="preserve"> B.</t>
    </r>
  </si>
  <si>
    <r>
      <t>표</t>
    </r>
    <r>
      <rPr>
        <sz val="9"/>
        <rFont val="Arial"/>
        <family val="2"/>
      </rPr>
      <t xml:space="preserve"> C.</t>
    </r>
  </si>
  <si>
    <r>
      <t>표</t>
    </r>
    <r>
      <rPr>
        <sz val="9"/>
        <rFont val="Arial"/>
        <family val="2"/>
      </rPr>
      <t xml:space="preserve"> D.</t>
    </r>
  </si>
  <si>
    <t>시도별 요양기관종별 심사실적 : 서울</t>
  </si>
  <si>
    <t>시도별 요양기관종별 심사실적 : 부산</t>
  </si>
  <si>
    <t>시도별 요양기관종별 심사실적 : 인천</t>
  </si>
  <si>
    <t>시도별 요양기관종별 심사실적 : 대구</t>
  </si>
  <si>
    <t>시도별 요양기관종별 심사실적 : 광주</t>
  </si>
  <si>
    <t>시도별 요양기관종별 심사실적 : 대전</t>
  </si>
  <si>
    <t>시도별 요양기관종별 심사실적 : 울산</t>
  </si>
  <si>
    <t>시도별 요양기관종별 심사실적 : 경기</t>
  </si>
  <si>
    <t>시도별 요양기관종별 심사실적 : 강원</t>
  </si>
  <si>
    <t>시도별 요양기관종별 심사실적 : 충북</t>
  </si>
  <si>
    <t>시도별 요양기관종별 심사실적 : 충남</t>
  </si>
  <si>
    <t>시도별 요양기관종별 심사실적 : 전북</t>
  </si>
  <si>
    <t>시도별 요양기관종별 심사실적 : 전남</t>
  </si>
  <si>
    <t>시도별 요양기관종별 심사실적 : 경북</t>
  </si>
  <si>
    <t>시도별 요양기관종별 심사실적 : 경남</t>
  </si>
  <si>
    <t>시도별 요양기관종별 심사실적 : 제주</t>
  </si>
  <si>
    <t>∇</t>
  </si>
  <si>
    <t>∇</t>
  </si>
  <si>
    <t>요양기관 현황</t>
  </si>
  <si>
    <r>
      <t>건강보험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가입자별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적용대상자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현황</t>
    </r>
  </si>
  <si>
    <t>요양기관종별 심사실적</t>
  </si>
  <si>
    <t>시도별 심사실적</t>
  </si>
  <si>
    <t>2001년 의료급여비용 심사실적(전년동기대비)</t>
  </si>
  <si>
    <t>건강보험 주요지표 증감률(전년동기대비)</t>
  </si>
  <si>
    <t>요양기관종별 심사실적 증감률(전년동기대비)</t>
  </si>
  <si>
    <t>주) 연도말 기준.</t>
  </si>
  <si>
    <t>의료급여기관</t>
  </si>
  <si>
    <r>
      <t>의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관</t>
    </r>
  </si>
  <si>
    <r>
      <t>2001</t>
    </r>
    <r>
      <rPr>
        <sz val="10"/>
        <rFont val="바탕"/>
        <family val="1"/>
      </rPr>
      <t>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의료급여비용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심사실적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전년동기대비</t>
    </r>
    <r>
      <rPr>
        <sz val="10"/>
        <rFont val="Times New Roman"/>
        <family val="1"/>
      </rPr>
      <t>)</t>
    </r>
  </si>
  <si>
    <t>의  료  급  여  기  관</t>
  </si>
  <si>
    <r>
      <t>(</t>
    </r>
    <r>
      <rPr>
        <sz val="7"/>
        <rFont val="바탕"/>
        <family val="1"/>
      </rPr>
      <t>건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일</t>
    </r>
    <r>
      <rPr>
        <sz val="7"/>
        <rFont val="Times New Roman"/>
        <family val="1"/>
      </rPr>
      <t xml:space="preserve">, </t>
    </r>
    <r>
      <rPr>
        <sz val="7"/>
        <rFont val="바탕"/>
        <family val="1"/>
      </rPr>
      <t>원</t>
    </r>
    <r>
      <rPr>
        <sz val="7"/>
        <rFont val="Times New Roman"/>
        <family val="1"/>
      </rPr>
      <t>)</t>
    </r>
  </si>
  <si>
    <t>건당</t>
  </si>
  <si>
    <t>38.</t>
  </si>
  <si>
    <t>39.</t>
  </si>
  <si>
    <t>40.</t>
  </si>
  <si>
    <r>
      <t>41</t>
    </r>
    <r>
      <rPr>
        <sz val="11"/>
        <rFont val="Arial"/>
        <family val="2"/>
      </rPr>
      <t>.</t>
    </r>
  </si>
  <si>
    <t>42.</t>
  </si>
  <si>
    <t>43.</t>
  </si>
  <si>
    <t>44.</t>
  </si>
  <si>
    <t>45.</t>
  </si>
  <si>
    <t>45.</t>
  </si>
  <si>
    <t>의원 표시과목별 심사실적(계)</t>
  </si>
  <si>
    <t>표시과목</t>
  </si>
  <si>
    <t>내             과</t>
  </si>
  <si>
    <t>신     경     과</t>
  </si>
  <si>
    <t>정     신     과</t>
  </si>
  <si>
    <t>일  반  외  과</t>
  </si>
  <si>
    <t>정  형  외  과</t>
  </si>
  <si>
    <t>신  경  외  과</t>
  </si>
  <si>
    <t>흉  부  외  과</t>
  </si>
  <si>
    <t>성  형  외  과</t>
  </si>
  <si>
    <t>마     취    과</t>
  </si>
  <si>
    <t>산  부  인  과</t>
  </si>
  <si>
    <t>소     아     과</t>
  </si>
  <si>
    <t>안             과</t>
  </si>
  <si>
    <t>이 비 인 후 과</t>
  </si>
  <si>
    <t>피     부     과</t>
  </si>
  <si>
    <t>비  뇨  기  과</t>
  </si>
  <si>
    <t>진단방사선과</t>
  </si>
  <si>
    <t>해 부 병 리 과</t>
  </si>
  <si>
    <t>임 상 병 리 과</t>
  </si>
  <si>
    <t>결     핵     과</t>
  </si>
  <si>
    <t>재 활 의 학 과</t>
  </si>
  <si>
    <t>가 정 의 학 과</t>
  </si>
  <si>
    <t>일     반     의</t>
  </si>
  <si>
    <t>의원 표시과목별 심사실적(입원)</t>
  </si>
  <si>
    <t>의원 표시과목별 심사실적(외래)</t>
  </si>
  <si>
    <r>
      <t>43.</t>
    </r>
  </si>
  <si>
    <r>
      <t>44.</t>
    </r>
  </si>
  <si>
    <r>
      <t>45.</t>
    </r>
  </si>
  <si>
    <t>의원 표시과목별 심사식적(계)</t>
  </si>
  <si>
    <t>의원 표시과목별 심사식적(입원)</t>
  </si>
  <si>
    <t>의원 표시과목별 심사식적(외래)</t>
  </si>
  <si>
    <r>
      <t xml:space="preserve">의료급여비용 </t>
    </r>
    <r>
      <rPr>
        <sz val="6"/>
        <rFont val="바탕"/>
        <family val="1"/>
      </rPr>
      <t>(천원)</t>
    </r>
  </si>
</sst>
</file>

<file path=xl/styles.xml><?xml version="1.0" encoding="utf-8"?>
<styleSheet xmlns="http://schemas.openxmlformats.org/spreadsheetml/2006/main">
  <numFmts count="3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"/>
    <numFmt numFmtId="178" formatCode="_-* #,##0.00_-;\-* #,##0.00_-;_-* &quot;-&quot;_-;_-@_-"/>
    <numFmt numFmtId="179" formatCode="_-* #,##0.0_-;\-* #,##0.0_-;_-* &quot;-&quot;_-;_-@_-"/>
    <numFmt numFmtId="180" formatCode="_-* #,##0.0_-;\-* #,##0.0_-;_-* &quot;-&quot;??_-;_-@_-"/>
    <numFmt numFmtId="181" formatCode="_-* #,##0_-;\-* #,##0_-;_-* &quot;-&quot;??_-;_-@_-"/>
    <numFmt numFmtId="182" formatCode="#,##0_ "/>
    <numFmt numFmtId="183" formatCode="0.000000"/>
    <numFmt numFmtId="184" formatCode="0.00000"/>
    <numFmt numFmtId="185" formatCode="0.0000"/>
    <numFmt numFmtId="186" formatCode="0.0"/>
    <numFmt numFmtId="187" formatCode="yy&quot;-&quot;m&quot;-&quot;d"/>
    <numFmt numFmtId="188" formatCode="yy/mm"/>
    <numFmt numFmtId="189" formatCode="yy&quot;-&quot;mm"/>
    <numFmt numFmtId="190" formatCode="yyyy&quot;년&quot;\ m&quot;월&quot;"/>
    <numFmt numFmtId="191" formatCode="0.0%"/>
    <numFmt numFmtId="192" formatCode="0_ "/>
    <numFmt numFmtId="193" formatCode="_-* #,##0.000_-;\-* #,##0.000_-;_-* &quot;-&quot;_-;_-@_-"/>
    <numFmt numFmtId="194" formatCode="_-* #,##0.0000_-;\-* #,##0.0000_-;_-* &quot;-&quot;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#,##0.00_);[Red]\(#,##0.00\)"/>
    <numFmt numFmtId="201" formatCode="#,##0.00_ "/>
    <numFmt numFmtId="202" formatCode="000\-000"/>
  </numFmts>
  <fonts count="51">
    <font>
      <sz val="10"/>
      <name val="굴림체"/>
      <family val="3"/>
    </font>
    <font>
      <sz val="8"/>
      <name val="돋움"/>
      <family val="3"/>
    </font>
    <font>
      <u val="single"/>
      <sz val="10"/>
      <color indexed="12"/>
      <name val="굴림체"/>
      <family val="3"/>
    </font>
    <font>
      <u val="single"/>
      <sz val="10"/>
      <color indexed="36"/>
      <name val="굴림체"/>
      <family val="3"/>
    </font>
    <font>
      <sz val="8"/>
      <name val="굴림체"/>
      <family val="3"/>
    </font>
    <font>
      <sz val="11"/>
      <name val="굴림체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.75"/>
      <name val="돋움체"/>
      <family val="3"/>
    </font>
    <font>
      <sz val="9"/>
      <color indexed="22"/>
      <name val="Times New Roman"/>
      <family val="1"/>
    </font>
    <font>
      <sz val="9"/>
      <color indexed="22"/>
      <name val="바탕"/>
      <family val="1"/>
    </font>
    <font>
      <sz val="8.5"/>
      <name val="돋움체"/>
      <family val="3"/>
    </font>
    <font>
      <sz val="7"/>
      <name val="돋움체"/>
      <family val="3"/>
    </font>
    <font>
      <sz val="9"/>
      <name val="바탕"/>
      <family val="1"/>
    </font>
    <font>
      <vertAlign val="superscript"/>
      <sz val="9"/>
      <name val="바탕"/>
      <family val="1"/>
    </font>
    <font>
      <sz val="6"/>
      <name val="돋움체"/>
      <family val="3"/>
    </font>
    <font>
      <sz val="9"/>
      <name val="돋움체"/>
      <family val="3"/>
    </font>
    <font>
      <sz val="8"/>
      <name val="Times New Roman"/>
      <family val="1"/>
    </font>
    <font>
      <sz val="8"/>
      <name val="바탕"/>
      <family val="1"/>
    </font>
    <font>
      <sz val="6"/>
      <name val="Times New Roman"/>
      <family val="1"/>
    </font>
    <font>
      <sz val="10"/>
      <name val="Times New Roman"/>
      <family val="1"/>
    </font>
    <font>
      <sz val="10"/>
      <name val="궁서"/>
      <family val="1"/>
    </font>
    <font>
      <sz val="6"/>
      <name val="바탕"/>
      <family val="1"/>
    </font>
    <font>
      <sz val="5.5"/>
      <name val="돋움체"/>
      <family val="3"/>
    </font>
    <font>
      <sz val="7"/>
      <name val="Times New Roman"/>
      <family val="1"/>
    </font>
    <font>
      <sz val="7"/>
      <name val="바탕"/>
      <family val="1"/>
    </font>
    <font>
      <sz val="8"/>
      <name val="돋움체"/>
      <family val="3"/>
    </font>
    <font>
      <sz val="3.5"/>
      <name val="돋움체"/>
      <family val="3"/>
    </font>
    <font>
      <vertAlign val="superscript"/>
      <sz val="9"/>
      <color indexed="22"/>
      <name val="바탕"/>
      <family val="1"/>
    </font>
    <font>
      <sz val="4.75"/>
      <name val="돋움체"/>
      <family val="3"/>
    </font>
    <font>
      <sz val="10"/>
      <name val="바탕"/>
      <family val="1"/>
    </font>
    <font>
      <sz val="10"/>
      <name val="Arial"/>
      <family val="2"/>
    </font>
    <font>
      <sz val="6.5"/>
      <name val="바탕"/>
      <family val="1"/>
    </font>
    <font>
      <sz val="11"/>
      <name val="Arial"/>
      <family val="2"/>
    </font>
    <font>
      <sz val="11"/>
      <name val="궁서"/>
      <family val="1"/>
    </font>
    <font>
      <sz val="9"/>
      <name val="Arial"/>
      <family val="2"/>
    </font>
    <font>
      <sz val="9"/>
      <name val="돋움"/>
      <family val="3"/>
    </font>
    <font>
      <sz val="12"/>
      <name val="바탕"/>
      <family val="1"/>
    </font>
    <font>
      <sz val="12"/>
      <name val="Times New Roman"/>
      <family val="1"/>
    </font>
    <font>
      <sz val="20"/>
      <name val="Times New Roman"/>
      <family val="1"/>
    </font>
    <font>
      <sz val="24"/>
      <name val="바탕"/>
      <family val="1"/>
    </font>
    <font>
      <sz val="14"/>
      <name val="바탕"/>
      <family val="1"/>
    </font>
    <font>
      <sz val="9"/>
      <name val="굴림체"/>
      <family val="3"/>
    </font>
    <font>
      <b/>
      <sz val="9"/>
      <name val="바탕"/>
      <family val="1"/>
    </font>
    <font>
      <sz val="10"/>
      <name val="휴먼아미체"/>
      <family val="1"/>
    </font>
    <font>
      <sz val="6"/>
      <color indexed="9"/>
      <name val="바탕"/>
      <family val="1"/>
    </font>
    <font>
      <b/>
      <sz val="24"/>
      <name val="바탕"/>
      <family val="1"/>
    </font>
    <font>
      <sz val="16"/>
      <name val="Times New Roman"/>
      <family val="1"/>
    </font>
    <font>
      <sz val="16"/>
      <name val="HY신명조"/>
      <family val="1"/>
    </font>
    <font>
      <sz val="9"/>
      <name val="궁서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41" fontId="6" fillId="0" borderId="0" xfId="17" applyFont="1" applyAlignment="1" applyProtection="1">
      <alignment vertical="center"/>
      <protection locked="0"/>
    </xf>
    <xf numFmtId="41" fontId="6" fillId="0" borderId="0" xfId="17" applyFont="1" applyBorder="1" applyAlignment="1" applyProtection="1">
      <alignment vertical="center"/>
      <protection locked="0"/>
    </xf>
    <xf numFmtId="41" fontId="6" fillId="0" borderId="0" xfId="17" applyFont="1" applyAlignment="1">
      <alignment vertical="center"/>
    </xf>
    <xf numFmtId="41" fontId="6" fillId="0" borderId="1" xfId="17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17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2" xfId="17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7" fillId="0" borderId="5" xfId="17" applyFont="1" applyBorder="1" applyAlignment="1" applyProtection="1">
      <alignment vertical="center"/>
      <protection locked="0"/>
    </xf>
    <xf numFmtId="41" fontId="7" fillId="0" borderId="0" xfId="17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1" fontId="7" fillId="0" borderId="6" xfId="17" applyFont="1" applyBorder="1" applyAlignment="1" applyProtection="1">
      <alignment vertical="center"/>
      <protection locked="0"/>
    </xf>
    <xf numFmtId="41" fontId="7" fillId="0" borderId="1" xfId="17" applyFont="1" applyBorder="1" applyAlignment="1" applyProtection="1">
      <alignment vertical="center"/>
      <protection locked="0"/>
    </xf>
    <xf numFmtId="178" fontId="7" fillId="0" borderId="1" xfId="0" applyNumberFormat="1" applyFont="1" applyBorder="1" applyAlignment="1" applyProtection="1">
      <alignment vertical="center"/>
      <protection locked="0"/>
    </xf>
    <xf numFmtId="41" fontId="6" fillId="0" borderId="5" xfId="17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6" xfId="17" applyFont="1" applyBorder="1" applyAlignment="1" applyProtection="1">
      <alignment vertical="center"/>
      <protection locked="0"/>
    </xf>
    <xf numFmtId="41" fontId="6" fillId="0" borderId="7" xfId="17" applyFont="1" applyBorder="1" applyAlignment="1">
      <alignment vertical="center"/>
    </xf>
    <xf numFmtId="178" fontId="6" fillId="0" borderId="7" xfId="17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41" fontId="7" fillId="0" borderId="2" xfId="17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quotePrefix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41" fontId="6" fillId="0" borderId="7" xfId="17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78" fontId="6" fillId="0" borderId="1" xfId="17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178" fontId="6" fillId="0" borderId="0" xfId="17" applyNumberFormat="1" applyFont="1" applyAlignment="1" applyProtection="1">
      <alignment vertical="center"/>
      <protection locked="0"/>
    </xf>
    <xf numFmtId="178" fontId="6" fillId="0" borderId="7" xfId="17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5" xfId="0" applyNumberFormat="1" applyFont="1" applyBorder="1" applyAlignment="1" applyProtection="1">
      <alignment vertical="center"/>
      <protection locked="0"/>
    </xf>
    <xf numFmtId="41" fontId="6" fillId="0" borderId="6" xfId="0" applyNumberFormat="1" applyFont="1" applyBorder="1" applyAlignment="1" applyProtection="1">
      <alignment vertical="center"/>
      <protection locked="0"/>
    </xf>
    <xf numFmtId="41" fontId="6" fillId="0" borderId="7" xfId="0" applyNumberFormat="1" applyFont="1" applyBorder="1" applyAlignment="1" applyProtection="1">
      <alignment vertical="center"/>
      <protection locked="0"/>
    </xf>
    <xf numFmtId="178" fontId="6" fillId="0" borderId="7" xfId="0" applyNumberFormat="1" applyFont="1" applyBorder="1" applyAlignment="1" applyProtection="1">
      <alignment vertical="center"/>
      <protection locked="0"/>
    </xf>
    <xf numFmtId="178" fontId="6" fillId="0" borderId="0" xfId="17" applyNumberFormat="1" applyFont="1" applyBorder="1" applyAlignment="1">
      <alignment vertical="center"/>
    </xf>
    <xf numFmtId="41" fontId="6" fillId="0" borderId="1" xfId="17" applyFont="1" applyBorder="1" applyAlignment="1">
      <alignment vertical="center"/>
    </xf>
    <xf numFmtId="178" fontId="6" fillId="0" borderId="1" xfId="17" applyNumberFormat="1" applyFont="1" applyBorder="1" applyAlignment="1">
      <alignment vertical="center"/>
    </xf>
    <xf numFmtId="178" fontId="6" fillId="0" borderId="2" xfId="17" applyNumberFormat="1" applyFont="1" applyBorder="1" applyAlignment="1" applyProtection="1">
      <alignment vertical="center"/>
      <protection locked="0"/>
    </xf>
    <xf numFmtId="178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1" fontId="6" fillId="0" borderId="13" xfId="17" applyFont="1" applyBorder="1" applyAlignment="1">
      <alignment vertical="center"/>
    </xf>
    <xf numFmtId="41" fontId="6" fillId="0" borderId="2" xfId="17" applyFont="1" applyBorder="1" applyAlignment="1">
      <alignment vertical="center"/>
    </xf>
    <xf numFmtId="41" fontId="6" fillId="0" borderId="5" xfId="17" applyFont="1" applyBorder="1" applyAlignment="1">
      <alignment vertical="center"/>
    </xf>
    <xf numFmtId="176" fontId="6" fillId="0" borderId="0" xfId="0" applyNumberFormat="1" applyFont="1" applyBorder="1" applyAlignment="1" quotePrefix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178" fontId="6" fillId="0" borderId="2" xfId="17" applyNumberFormat="1" applyFont="1" applyBorder="1" applyAlignment="1">
      <alignment vertical="center"/>
    </xf>
    <xf numFmtId="41" fontId="6" fillId="0" borderId="0" xfId="17" applyFont="1" applyFill="1" applyAlignment="1">
      <alignment vertical="center"/>
    </xf>
    <xf numFmtId="41" fontId="6" fillId="0" borderId="0" xfId="17" applyFont="1" applyFill="1" applyBorder="1" applyAlignment="1">
      <alignment vertical="center"/>
    </xf>
    <xf numFmtId="41" fontId="6" fillId="0" borderId="0" xfId="17" applyFont="1" applyFill="1" applyBorder="1" applyAlignment="1" quotePrefix="1">
      <alignment horizontal="right" vertical="center"/>
    </xf>
    <xf numFmtId="41" fontId="6" fillId="0" borderId="14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15" xfId="17" applyFont="1" applyFill="1" applyBorder="1" applyAlignment="1">
      <alignment vertical="center"/>
    </xf>
    <xf numFmtId="41" fontId="6" fillId="0" borderId="15" xfId="17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0" fontId="6" fillId="0" borderId="9" xfId="0" applyFont="1" applyBorder="1" applyAlignment="1" quotePrefix="1">
      <alignment horizontal="center" vertical="center"/>
    </xf>
    <xf numFmtId="41" fontId="6" fillId="0" borderId="16" xfId="17" applyFont="1" applyBorder="1" applyAlignment="1">
      <alignment vertical="center"/>
    </xf>
    <xf numFmtId="41" fontId="7" fillId="0" borderId="0" xfId="17" applyFont="1" applyFill="1" applyAlignment="1">
      <alignment vertical="center"/>
    </xf>
    <xf numFmtId="41" fontId="6" fillId="0" borderId="7" xfId="17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1" fontId="7" fillId="0" borderId="0" xfId="17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Continuous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6" fillId="0" borderId="0" xfId="21" applyNumberFormat="1" applyFont="1" applyAlignment="1">
      <alignment vertical="center"/>
      <protection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2" xfId="0" applyNumberFormat="1" applyFont="1" applyBorder="1" applyAlignment="1">
      <alignment horizontal="center" vertical="center"/>
    </xf>
    <xf numFmtId="41" fontId="6" fillId="0" borderId="13" xfId="17" applyFont="1" applyBorder="1" applyAlignment="1" applyProtection="1">
      <alignment vertical="center"/>
      <protection locked="0"/>
    </xf>
    <xf numFmtId="41" fontId="6" fillId="0" borderId="2" xfId="17" applyFont="1" applyBorder="1" applyAlignment="1" applyProtection="1">
      <alignment vertical="center"/>
      <protection locked="0"/>
    </xf>
    <xf numFmtId="0" fontId="22" fillId="0" borderId="0" xfId="21" applyNumberFormat="1" applyFont="1" applyAlignment="1">
      <alignment vertical="center"/>
      <protection/>
    </xf>
    <xf numFmtId="0" fontId="21" fillId="0" borderId="0" xfId="21" applyNumberFormat="1" applyFont="1" applyAlignment="1">
      <alignment vertical="center"/>
      <protection/>
    </xf>
    <xf numFmtId="41" fontId="6" fillId="0" borderId="6" xfId="17" applyFont="1" applyBorder="1" applyAlignment="1">
      <alignment vertical="center"/>
    </xf>
    <xf numFmtId="178" fontId="7" fillId="0" borderId="0" xfId="17" applyNumberFormat="1" applyFont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41" fontId="6" fillId="0" borderId="0" xfId="17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Border="1" applyAlignment="1" applyProtection="1">
      <alignment vertical="center"/>
      <protection locked="0"/>
    </xf>
    <xf numFmtId="41" fontId="6" fillId="0" borderId="5" xfId="17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41" fontId="6" fillId="0" borderId="6" xfId="17" applyFont="1" applyFill="1" applyBorder="1" applyAlignment="1" applyProtection="1">
      <alignment vertical="center"/>
      <protection locked="0"/>
    </xf>
    <xf numFmtId="41" fontId="6" fillId="0" borderId="1" xfId="17" applyFont="1" applyFill="1" applyBorder="1" applyAlignment="1" applyProtection="1">
      <alignment vertical="center"/>
      <protection locked="0"/>
    </xf>
    <xf numFmtId="178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178" fontId="6" fillId="0" borderId="7" xfId="17" applyNumberFormat="1" applyFont="1" applyFill="1" applyBorder="1" applyAlignment="1">
      <alignment vertical="center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right" vertical="center"/>
    </xf>
    <xf numFmtId="41" fontId="7" fillId="0" borderId="13" xfId="17" applyFont="1" applyFill="1" applyBorder="1" applyAlignment="1" applyProtection="1">
      <alignment vertical="center"/>
      <protection locked="0"/>
    </xf>
    <xf numFmtId="41" fontId="7" fillId="0" borderId="2" xfId="17" applyFont="1" applyFill="1" applyBorder="1" applyAlignment="1" applyProtection="1">
      <alignment vertical="center"/>
      <protection locked="0"/>
    </xf>
    <xf numFmtId="178" fontId="7" fillId="0" borderId="2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top"/>
    </xf>
    <xf numFmtId="0" fontId="6" fillId="0" borderId="19" xfId="17" applyNumberFormat="1" applyFont="1" applyBorder="1" applyAlignment="1">
      <alignment vertical="center"/>
    </xf>
    <xf numFmtId="0" fontId="14" fillId="0" borderId="19" xfId="17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quotePrefix="1">
      <alignment horizontal="center" vertical="center"/>
    </xf>
    <xf numFmtId="0" fontId="10" fillId="0" borderId="0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4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right" vertical="center"/>
    </xf>
    <xf numFmtId="41" fontId="7" fillId="0" borderId="13" xfId="17" applyFont="1" applyBorder="1" applyAlignment="1" applyProtection="1">
      <alignment vertical="center"/>
      <protection locked="0"/>
    </xf>
    <xf numFmtId="178" fontId="7" fillId="0" borderId="2" xfId="0" applyNumberFormat="1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/>
    </xf>
    <xf numFmtId="0" fontId="25" fillId="0" borderId="0" xfId="21" applyNumberFormat="1" applyFont="1" applyAlignment="1">
      <alignment horizontal="right" vertical="center"/>
      <protection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16" xfId="17" applyFont="1" applyBorder="1" applyAlignment="1" applyProtection="1">
      <alignment vertical="center"/>
      <protection locked="0"/>
    </xf>
    <xf numFmtId="0" fontId="14" fillId="0" borderId="20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vertical="center"/>
      <protection locked="0"/>
    </xf>
    <xf numFmtId="41" fontId="6" fillId="0" borderId="2" xfId="0" applyNumberFormat="1" applyFont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41" fontId="6" fillId="0" borderId="20" xfId="17" applyFont="1" applyBorder="1" applyAlignment="1">
      <alignment vertical="center"/>
    </xf>
    <xf numFmtId="41" fontId="6" fillId="0" borderId="20" xfId="17" applyFont="1" applyBorder="1" applyAlignment="1" applyProtection="1">
      <alignment vertical="center"/>
      <protection locked="0"/>
    </xf>
    <xf numFmtId="41" fontId="6" fillId="0" borderId="18" xfId="17" applyFont="1" applyBorder="1" applyAlignment="1">
      <alignment vertical="center"/>
    </xf>
    <xf numFmtId="41" fontId="6" fillId="0" borderId="18" xfId="17" applyFont="1" applyBorder="1" applyAlignment="1" applyProtection="1">
      <alignment vertical="center"/>
      <protection locked="0"/>
    </xf>
    <xf numFmtId="41" fontId="6" fillId="0" borderId="20" xfId="17" applyFont="1" applyBorder="1" applyAlignment="1" quotePrefix="1">
      <alignment horizontal="center" vertical="center"/>
    </xf>
    <xf numFmtId="41" fontId="6" fillId="0" borderId="18" xfId="17" applyFont="1" applyBorder="1" applyAlignment="1" quotePrefix="1">
      <alignment horizontal="center" vertical="center"/>
    </xf>
    <xf numFmtId="0" fontId="31" fillId="0" borderId="0" xfId="0" applyFont="1" applyAlignment="1">
      <alignment horizontal="right" vertical="center"/>
    </xf>
    <xf numFmtId="178" fontId="7" fillId="0" borderId="2" xfId="17" applyNumberFormat="1" applyFont="1" applyBorder="1" applyAlignment="1" applyProtection="1">
      <alignment vertical="center"/>
      <protection locked="0"/>
    </xf>
    <xf numFmtId="0" fontId="14" fillId="0" borderId="0" xfId="21" applyNumberFormat="1" applyFont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6" fillId="0" borderId="27" xfId="0" applyFont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41" fontId="6" fillId="0" borderId="13" xfId="17" applyFont="1" applyFill="1" applyBorder="1" applyAlignment="1">
      <alignment horizontal="right" vertical="center"/>
    </xf>
    <xf numFmtId="41" fontId="6" fillId="0" borderId="2" xfId="17" applyFont="1" applyFill="1" applyBorder="1" applyAlignment="1">
      <alignment horizontal="right" vertical="center"/>
    </xf>
    <xf numFmtId="41" fontId="6" fillId="0" borderId="5" xfId="17" applyFont="1" applyFill="1" applyBorder="1" applyAlignment="1">
      <alignment horizontal="right" vertical="center"/>
    </xf>
    <xf numFmtId="41" fontId="6" fillId="0" borderId="0" xfId="17" applyFont="1" applyFill="1" applyBorder="1" applyAlignment="1">
      <alignment horizontal="right" vertical="center"/>
    </xf>
    <xf numFmtId="41" fontId="7" fillId="0" borderId="0" xfId="17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41" fontId="6" fillId="0" borderId="13" xfId="17" applyFont="1" applyFill="1" applyBorder="1" applyAlignment="1" applyProtection="1">
      <alignment vertical="center"/>
      <protection locked="0"/>
    </xf>
    <xf numFmtId="41" fontId="6" fillId="0" borderId="2" xfId="17" applyFont="1" applyFill="1" applyBorder="1" applyAlignment="1" applyProtection="1">
      <alignment vertical="center"/>
      <protection locked="0"/>
    </xf>
    <xf numFmtId="178" fontId="6" fillId="0" borderId="2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192" fontId="10" fillId="0" borderId="0" xfId="17" applyNumberFormat="1" applyFont="1" applyFill="1" applyBorder="1" applyAlignment="1">
      <alignment vertical="center"/>
    </xf>
    <xf numFmtId="192" fontId="10" fillId="0" borderId="0" xfId="17" applyNumberFormat="1" applyFont="1" applyFill="1" applyBorder="1" applyAlignment="1" quotePrefix="1">
      <alignment horizontal="right" vertical="center"/>
    </xf>
    <xf numFmtId="0" fontId="39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41" fontId="6" fillId="0" borderId="14" xfId="17" applyFont="1" applyFill="1" applyBorder="1" applyAlignment="1">
      <alignment horizontal="right" vertical="center"/>
    </xf>
    <xf numFmtId="182" fontId="6" fillId="0" borderId="14" xfId="17" applyNumberFormat="1" applyFont="1" applyFill="1" applyBorder="1" applyAlignment="1" quotePrefix="1">
      <alignment horizontal="right" vertical="center"/>
    </xf>
    <xf numFmtId="41" fontId="7" fillId="0" borderId="5" xfId="17" applyFont="1" applyBorder="1" applyAlignment="1">
      <alignment vertical="center"/>
    </xf>
    <xf numFmtId="41" fontId="7" fillId="0" borderId="0" xfId="17" applyFont="1" applyBorder="1" applyAlignment="1">
      <alignment vertical="center"/>
    </xf>
    <xf numFmtId="178" fontId="7" fillId="0" borderId="0" xfId="17" applyNumberFormat="1" applyFont="1" applyBorder="1" applyAlignment="1">
      <alignment vertical="center"/>
    </xf>
    <xf numFmtId="201" fontId="6" fillId="0" borderId="5" xfId="17" applyNumberFormat="1" applyFont="1" applyBorder="1" applyAlignment="1" applyProtection="1">
      <alignment horizontal="right" vertical="center"/>
      <protection locked="0"/>
    </xf>
    <xf numFmtId="201" fontId="6" fillId="0" borderId="13" xfId="17" applyNumberFormat="1" applyFont="1" applyBorder="1" applyAlignment="1" applyProtection="1">
      <alignment horizontal="right" vertical="center"/>
      <protection locked="0"/>
    </xf>
    <xf numFmtId="201" fontId="6" fillId="0" borderId="2" xfId="17" applyNumberFormat="1" applyFont="1" applyBorder="1" applyAlignment="1" applyProtection="1">
      <alignment horizontal="right" vertical="center"/>
      <protection locked="0"/>
    </xf>
    <xf numFmtId="201" fontId="6" fillId="0" borderId="0" xfId="17" applyNumberFormat="1" applyFont="1" applyBorder="1" applyAlignment="1" applyProtection="1">
      <alignment horizontal="right" vertical="center"/>
      <protection locked="0"/>
    </xf>
    <xf numFmtId="201" fontId="6" fillId="0" borderId="1" xfId="17" applyNumberFormat="1" applyFont="1" applyBorder="1" applyAlignment="1" applyProtection="1">
      <alignment horizontal="right" vertical="center"/>
      <protection locked="0"/>
    </xf>
    <xf numFmtId="201" fontId="6" fillId="0" borderId="16" xfId="17" applyNumberFormat="1" applyFont="1" applyBorder="1" applyAlignment="1" applyProtection="1">
      <alignment horizontal="right" vertical="center"/>
      <protection locked="0"/>
    </xf>
    <xf numFmtId="201" fontId="6" fillId="0" borderId="7" xfId="17" applyNumberFormat="1" applyFont="1" applyBorder="1" applyAlignment="1" applyProtection="1">
      <alignment horizontal="right" vertical="center"/>
      <protection locked="0"/>
    </xf>
    <xf numFmtId="201" fontId="7" fillId="0" borderId="5" xfId="17" applyNumberFormat="1" applyFont="1" applyFill="1" applyBorder="1" applyAlignment="1">
      <alignment horizontal="right" vertical="center"/>
    </xf>
    <xf numFmtId="201" fontId="7" fillId="0" borderId="0" xfId="17" applyNumberFormat="1" applyFont="1" applyFill="1" applyBorder="1" applyAlignment="1">
      <alignment horizontal="right" vertical="center"/>
    </xf>
    <xf numFmtId="201" fontId="6" fillId="0" borderId="5" xfId="17" applyNumberFormat="1" applyFont="1" applyFill="1" applyBorder="1" applyAlignment="1">
      <alignment horizontal="right" vertical="center"/>
    </xf>
    <xf numFmtId="201" fontId="6" fillId="0" borderId="0" xfId="17" applyNumberFormat="1" applyFont="1" applyFill="1" applyBorder="1" applyAlignment="1">
      <alignment horizontal="right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 quotePrefix="1">
      <alignment horizontal="center" vertical="center"/>
    </xf>
    <xf numFmtId="178" fontId="6" fillId="0" borderId="7" xfId="0" applyNumberFormat="1" applyFont="1" applyFill="1" applyBorder="1" applyAlignment="1" applyProtection="1">
      <alignment vertical="center"/>
      <protection locked="0"/>
    </xf>
    <xf numFmtId="41" fontId="6" fillId="0" borderId="7" xfId="17" applyFont="1" applyFill="1" applyBorder="1" applyAlignment="1" applyProtection="1">
      <alignment vertical="center"/>
      <protection locked="0"/>
    </xf>
    <xf numFmtId="182" fontId="6" fillId="0" borderId="14" xfId="17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 quotePrefix="1">
      <alignment vertical="center"/>
    </xf>
    <xf numFmtId="201" fontId="6" fillId="0" borderId="5" xfId="17" applyNumberFormat="1" applyFont="1" applyFill="1" applyBorder="1" applyAlignment="1" quotePrefix="1">
      <alignment horizontal="right" vertical="center"/>
    </xf>
    <xf numFmtId="201" fontId="6" fillId="0" borderId="0" xfId="17" applyNumberFormat="1" applyFont="1" applyFill="1" applyBorder="1" applyAlignment="1" quotePrefix="1">
      <alignment horizontal="right" vertical="center"/>
    </xf>
    <xf numFmtId="201" fontId="6" fillId="0" borderId="16" xfId="17" applyNumberFormat="1" applyFont="1" applyFill="1" applyBorder="1" applyAlignment="1">
      <alignment horizontal="right" vertical="center"/>
    </xf>
    <xf numFmtId="201" fontId="6" fillId="0" borderId="7" xfId="17" applyNumberFormat="1" applyFont="1" applyFill="1" applyBorder="1" applyAlignment="1">
      <alignment horizontal="right" vertical="center"/>
    </xf>
    <xf numFmtId="201" fontId="7" fillId="0" borderId="13" xfId="17" applyNumberFormat="1" applyFont="1" applyBorder="1" applyAlignment="1" applyProtection="1">
      <alignment horizontal="right" vertical="center"/>
      <protection locked="0"/>
    </xf>
    <xf numFmtId="201" fontId="7" fillId="0" borderId="2" xfId="17" applyNumberFormat="1" applyFont="1" applyBorder="1" applyAlignment="1" applyProtection="1">
      <alignment horizontal="right" vertical="center"/>
      <protection locked="0"/>
    </xf>
    <xf numFmtId="201" fontId="7" fillId="0" borderId="5" xfId="17" applyNumberFormat="1" applyFont="1" applyBorder="1" applyAlignment="1" applyProtection="1">
      <alignment horizontal="right" vertical="center"/>
      <protection locked="0"/>
    </xf>
    <xf numFmtId="201" fontId="7" fillId="0" borderId="0" xfId="17" applyNumberFormat="1" applyFont="1" applyBorder="1" applyAlignment="1" applyProtection="1">
      <alignment horizontal="right" vertical="center"/>
      <protection locked="0"/>
    </xf>
    <xf numFmtId="201" fontId="7" fillId="0" borderId="6" xfId="17" applyNumberFormat="1" applyFont="1" applyBorder="1" applyAlignment="1" applyProtection="1">
      <alignment horizontal="right" vertical="center"/>
      <protection locked="0"/>
    </xf>
    <xf numFmtId="201" fontId="7" fillId="0" borderId="1" xfId="17" applyNumberFormat="1" applyFont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41" fontId="7" fillId="0" borderId="0" xfId="17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41" fontId="7" fillId="0" borderId="1" xfId="17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vertical="center"/>
      <protection locked="0"/>
    </xf>
    <xf numFmtId="41" fontId="6" fillId="0" borderId="16" xfId="17" applyFont="1" applyFill="1" applyBorder="1" applyAlignment="1" applyProtection="1">
      <alignment vertical="center"/>
      <protection locked="0"/>
    </xf>
    <xf numFmtId="0" fontId="6" fillId="0" borderId="7" xfId="0" applyFont="1" applyBorder="1" applyAlignment="1" quotePrefix="1">
      <alignment horizontal="center" vertical="center"/>
    </xf>
    <xf numFmtId="9" fontId="6" fillId="0" borderId="10" xfId="0" applyNumberFormat="1" applyFont="1" applyBorder="1" applyAlignment="1" quotePrefix="1">
      <alignment horizontal="center" vertical="center"/>
    </xf>
    <xf numFmtId="41" fontId="7" fillId="0" borderId="5" xfId="17" applyFont="1" applyFill="1" applyBorder="1" applyAlignment="1" applyProtection="1">
      <alignment vertical="center"/>
      <protection locked="0"/>
    </xf>
    <xf numFmtId="41" fontId="7" fillId="0" borderId="6" xfId="17" applyFont="1" applyFill="1" applyBorder="1" applyAlignment="1" applyProtection="1">
      <alignment vertical="center"/>
      <protection locked="0"/>
    </xf>
    <xf numFmtId="49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 quotePrefix="1">
      <alignment horizontal="center" vertical="center"/>
    </xf>
    <xf numFmtId="41" fontId="6" fillId="0" borderId="0" xfId="17" applyNumberFormat="1" applyFont="1" applyFill="1" applyAlignment="1">
      <alignment vertical="center"/>
    </xf>
    <xf numFmtId="41" fontId="7" fillId="0" borderId="0" xfId="17" applyNumberFormat="1" applyFont="1" applyFill="1" applyAlignment="1">
      <alignment vertical="center"/>
    </xf>
    <xf numFmtId="41" fontId="6" fillId="0" borderId="2" xfId="17" applyNumberFormat="1" applyFont="1" applyFill="1" applyBorder="1" applyAlignment="1">
      <alignment vertical="center"/>
    </xf>
    <xf numFmtId="41" fontId="6" fillId="0" borderId="0" xfId="17" applyNumberFormat="1" applyFont="1" applyFill="1" applyBorder="1" applyAlignment="1" quotePrefix="1">
      <alignment horizontal="right" vertical="center"/>
    </xf>
    <xf numFmtId="41" fontId="6" fillId="0" borderId="0" xfId="0" applyNumberFormat="1" applyFont="1" applyFill="1" applyAlignment="1">
      <alignment vertical="center"/>
    </xf>
    <xf numFmtId="41" fontId="6" fillId="0" borderId="15" xfId="17" applyNumberFormat="1" applyFont="1" applyFill="1" applyBorder="1" applyAlignment="1" quotePrefix="1">
      <alignment horizontal="right"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 vertical="top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 vertical="top"/>
      <protection locked="0"/>
    </xf>
    <xf numFmtId="0" fontId="14" fillId="0" borderId="17" xfId="0" applyFont="1" applyFill="1" applyBorder="1" applyAlignment="1">
      <alignment horizontal="center"/>
    </xf>
    <xf numFmtId="201" fontId="14" fillId="0" borderId="5" xfId="17" applyNumberFormat="1" applyFont="1" applyBorder="1" applyAlignment="1" applyProtection="1">
      <alignment horizontal="right" vertical="center"/>
      <protection locked="0"/>
    </xf>
    <xf numFmtId="201" fontId="14" fillId="0" borderId="0" xfId="17" applyNumberFormat="1" applyFont="1" applyBorder="1" applyAlignment="1" applyProtection="1">
      <alignment horizontal="right" vertical="center"/>
      <protection locked="0"/>
    </xf>
    <xf numFmtId="49" fontId="31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right" vertical="center"/>
    </xf>
    <xf numFmtId="49" fontId="14" fillId="0" borderId="28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14" fillId="0" borderId="25" xfId="0" applyNumberFormat="1" applyFont="1" applyBorder="1" applyAlignment="1">
      <alignment horizontal="centerContinuous" vertical="center"/>
    </xf>
    <xf numFmtId="0" fontId="6" fillId="0" borderId="26" xfId="0" applyNumberFormat="1" applyFont="1" applyBorder="1" applyAlignment="1">
      <alignment horizontal="centerContinuous" vertical="center"/>
    </xf>
    <xf numFmtId="0" fontId="14" fillId="0" borderId="26" xfId="0" applyNumberFormat="1" applyFont="1" applyBorder="1" applyAlignment="1">
      <alignment horizontal="centerContinuous" vertical="center"/>
    </xf>
    <xf numFmtId="178" fontId="7" fillId="0" borderId="1" xfId="17" applyNumberFormat="1" applyFont="1" applyBorder="1" applyAlignment="1" applyProtection="1">
      <alignment vertical="center"/>
      <protection locked="0"/>
    </xf>
    <xf numFmtId="0" fontId="37" fillId="0" borderId="0" xfId="0" applyFont="1" applyFill="1" applyAlignment="1">
      <alignment horizontal="right" vertical="center"/>
    </xf>
    <xf numFmtId="0" fontId="14" fillId="0" borderId="25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0" fontId="6" fillId="0" borderId="0" xfId="21" applyNumberFormat="1" applyFont="1" applyBorder="1" applyAlignment="1">
      <alignment vertical="center"/>
      <protection/>
    </xf>
    <xf numFmtId="0" fontId="45" fillId="3" borderId="0" xfId="0" applyFont="1" applyFill="1" applyAlignment="1">
      <alignment vertical="center"/>
    </xf>
    <xf numFmtId="0" fontId="8" fillId="0" borderId="0" xfId="0" applyFont="1" applyBorder="1" applyAlignment="1" quotePrefix="1">
      <alignment vertical="center"/>
    </xf>
    <xf numFmtId="41" fontId="6" fillId="0" borderId="0" xfId="0" applyNumberFormat="1" applyFont="1" applyAlignment="1">
      <alignment vertical="center"/>
    </xf>
    <xf numFmtId="41" fontId="8" fillId="0" borderId="20" xfId="17" applyFont="1" applyBorder="1" applyAlignment="1" quotePrefix="1">
      <alignment horizontal="center" vertical="center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center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1" fontId="6" fillId="0" borderId="2" xfId="17" applyFont="1" applyFill="1" applyBorder="1" applyAlignment="1" quotePrefix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41" fontId="6" fillId="0" borderId="0" xfId="17" applyFont="1" applyFill="1" applyBorder="1" applyAlignment="1">
      <alignment horizontal="center" vertical="center"/>
    </xf>
    <xf numFmtId="41" fontId="6" fillId="0" borderId="0" xfId="17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1" fontId="7" fillId="0" borderId="7" xfId="17" applyFont="1" applyFill="1" applyBorder="1" applyAlignment="1">
      <alignment vertical="center"/>
    </xf>
    <xf numFmtId="41" fontId="7" fillId="0" borderId="7" xfId="17" applyFont="1" applyFill="1" applyBorder="1" applyAlignment="1" quotePrefix="1">
      <alignment horizontal="right" vertical="center"/>
    </xf>
    <xf numFmtId="41" fontId="7" fillId="0" borderId="13" xfId="17" applyFont="1" applyBorder="1" applyAlignment="1">
      <alignment vertical="center"/>
    </xf>
    <xf numFmtId="41" fontId="7" fillId="0" borderId="2" xfId="17" applyFont="1" applyBorder="1" applyAlignment="1">
      <alignment vertical="center"/>
    </xf>
    <xf numFmtId="201" fontId="7" fillId="0" borderId="2" xfId="17" applyNumberFormat="1" applyFont="1" applyBorder="1" applyAlignment="1">
      <alignment vertical="center"/>
    </xf>
    <xf numFmtId="0" fontId="14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9" xfId="0" applyNumberFormat="1" applyFont="1" applyBorder="1" applyAlignment="1" applyProtection="1">
      <alignment horizontal="center" vertical="center"/>
      <protection locked="0"/>
    </xf>
    <xf numFmtId="49" fontId="34" fillId="0" borderId="0" xfId="0" applyNumberFormat="1" applyFont="1" applyAlignment="1">
      <alignment horizontal="right" vertical="center"/>
    </xf>
    <xf numFmtId="0" fontId="14" fillId="0" borderId="24" xfId="0" applyNumberFormat="1" applyFont="1" applyBorder="1" applyAlignment="1" applyProtection="1">
      <alignment horizontal="center" vertical="center"/>
      <protection locked="0"/>
    </xf>
    <xf numFmtId="41" fontId="6" fillId="0" borderId="12" xfId="17" applyFont="1" applyBorder="1" applyAlignment="1" applyProtection="1">
      <alignment vertical="center"/>
      <protection locked="0"/>
    </xf>
    <xf numFmtId="41" fontId="6" fillId="0" borderId="11" xfId="17" applyFont="1" applyBorder="1" applyAlignment="1" applyProtection="1">
      <alignment vertical="center"/>
      <protection locked="0"/>
    </xf>
    <xf numFmtId="178" fontId="6" fillId="0" borderId="11" xfId="17" applyNumberFormat="1" applyFont="1" applyBorder="1" applyAlignment="1" applyProtection="1">
      <alignment vertic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4" fillId="0" borderId="19" xfId="0" applyFont="1" applyBorder="1" applyAlignment="1" applyProtection="1">
      <alignment horizontal="distributed" vertical="center"/>
      <protection locked="0"/>
    </xf>
    <xf numFmtId="0" fontId="6" fillId="0" borderId="19" xfId="0" applyFont="1" applyBorder="1" applyAlignment="1" applyProtection="1">
      <alignment horizontal="distributed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distributed" vertical="center" wrapText="1"/>
      <protection locked="0"/>
    </xf>
    <xf numFmtId="0" fontId="6" fillId="0" borderId="19" xfId="0" applyFont="1" applyBorder="1" applyAlignment="1">
      <alignment horizontal="distributed" vertical="center" wrapText="1"/>
    </xf>
    <xf numFmtId="0" fontId="14" fillId="0" borderId="4" xfId="0" applyFont="1" applyBorder="1" applyAlignment="1" applyProtection="1">
      <alignment horizontal="center" vertical="center" textRotation="255"/>
      <protection locked="0"/>
    </xf>
    <xf numFmtId="0" fontId="6" fillId="0" borderId="24" xfId="0" applyFont="1" applyBorder="1" applyAlignment="1" applyProtection="1">
      <alignment horizontal="center" vertical="center" textRotation="255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distributed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distributed" vertical="center"/>
      <protection locked="0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9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4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4" xfId="0" applyNumberFormat="1" applyFont="1" applyBorder="1" applyAlignment="1" applyProtection="1">
      <alignment horizontal="center" vertical="center" textRotation="255"/>
      <protection locked="0"/>
    </xf>
    <xf numFmtId="0" fontId="14" fillId="0" borderId="24" xfId="0" applyNumberFormat="1" applyFont="1" applyBorder="1" applyAlignment="1" applyProtection="1">
      <alignment horizontal="center" vertical="center" textRotation="255"/>
      <protection locked="0"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distributed" vertical="center" wrapText="1"/>
      <protection locked="0"/>
    </xf>
    <xf numFmtId="0" fontId="6" fillId="0" borderId="19" xfId="0" applyNumberFormat="1" applyFont="1" applyBorder="1" applyAlignment="1">
      <alignment horizontal="distributed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textRotation="255"/>
      <protection locked="0"/>
    </xf>
    <xf numFmtId="0" fontId="6" fillId="0" borderId="11" xfId="0" applyFont="1" applyFill="1" applyBorder="1" applyAlignment="1" applyProtection="1">
      <alignment horizontal="center" vertical="center" textRotation="255"/>
      <protection locked="0"/>
    </xf>
    <xf numFmtId="0" fontId="6" fillId="0" borderId="24" xfId="0" applyFont="1" applyFill="1" applyBorder="1" applyAlignment="1" applyProtection="1">
      <alignment horizontal="center" vertical="center" textRotation="255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distributed" vertical="center" wrapText="1"/>
      <protection locked="0"/>
    </xf>
    <xf numFmtId="0" fontId="6" fillId="0" borderId="19" xfId="0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distributed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0 市道別 診療實積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'그림 1,2'!$J$9</c:f>
              <c:strCache>
                <c:ptCount val="1"/>
                <c:pt idx="0">
                  <c:v>청구건수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'그림 1,2'!$I$10:$I$45</c:f>
              <c:strCache/>
            </c:strRef>
          </c:cat>
          <c:val>
            <c:numRef>
              <c:f>'그림 1,2'!$J$10:$J$45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63884211"/>
        <c:axId val="48550204"/>
      </c:lineChart>
      <c:catAx>
        <c:axId val="63884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(월별)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/mm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350" b="0" i="0" u="none" baseline="0"/>
            </a:pPr>
          </a:p>
        </c:txPr>
        <c:crossAx val="48550204"/>
        <c:crosses val="autoZero"/>
        <c:auto val="1"/>
        <c:lblOffset val="100"/>
        <c:noMultiLvlLbl val="0"/>
      </c:catAx>
      <c:valAx>
        <c:axId val="4855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(천건)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63884211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'그림 1,2'!$K$9</c:f>
              <c:strCache>
                <c:ptCount val="1"/>
                <c:pt idx="0">
                  <c:v>요양급여비용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'그림 1,2'!$I$10:$I$45</c:f>
              <c:strCache/>
            </c:strRef>
          </c:cat>
          <c:val>
            <c:numRef>
              <c:f>'그림 1,2'!$K$10:$K$45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6000861"/>
        <c:axId val="32375254"/>
      </c:lineChart>
      <c:catAx>
        <c:axId val="260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(월별)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/mm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350" b="0" i="0" u="none" baseline="0"/>
            </a:pPr>
          </a:p>
        </c:txPr>
        <c:crossAx val="32375254"/>
        <c:crosses val="autoZero"/>
        <c:auto val="1"/>
        <c:lblOffset val="100"/>
        <c:noMultiLvlLbl val="0"/>
      </c:catAx>
      <c:valAx>
        <c:axId val="3237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(백만원)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6000861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'그림 3,4'!$J$9</c:f>
              <c:strCache>
                <c:ptCount val="1"/>
                <c:pt idx="0">
                  <c:v>청구건수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'그림 3,4'!$I$10:$I$45</c:f>
              <c:strCache/>
            </c:strRef>
          </c:cat>
          <c:val>
            <c:numRef>
              <c:f>'그림 3,4'!$J$10:$J$45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62825319"/>
        <c:axId val="21417680"/>
      </c:lineChart>
      <c:catAx>
        <c:axId val="62825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(월별)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/mm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350" b="0" i="0" u="none" baseline="0"/>
            </a:pPr>
          </a:p>
        </c:txPr>
        <c:crossAx val="21417680"/>
        <c:crosses val="autoZero"/>
        <c:auto val="1"/>
        <c:lblOffset val="20"/>
        <c:noMultiLvlLbl val="0"/>
      </c:catAx>
      <c:valAx>
        <c:axId val="21417680"/>
        <c:scaling>
          <c:orientation val="minMax"/>
          <c:max val="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(천건)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/>
          </a:ln>
        </c:spPr>
        <c:crossAx val="6282531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'그림 3,4'!$K$9</c:f>
              <c:strCache>
                <c:ptCount val="1"/>
                <c:pt idx="0">
                  <c:v>요양급여비용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'그림 3,4'!$I$10:$I$45</c:f>
              <c:strCache/>
            </c:strRef>
          </c:cat>
          <c:val>
            <c:numRef>
              <c:f>'그림 3,4'!$K$10:$K$45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7125329"/>
        <c:axId val="65344042"/>
      </c:lineChart>
      <c:catAx>
        <c:axId val="2712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(월별)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/mm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350" b="0" i="0" u="none" baseline="0"/>
            </a:pPr>
          </a:p>
        </c:txPr>
        <c:crossAx val="65344042"/>
        <c:crosses val="autoZero"/>
        <c:auto val="1"/>
        <c:lblOffset val="20"/>
        <c:noMultiLvlLbl val="0"/>
      </c:catAx>
      <c:valAx>
        <c:axId val="65344042"/>
        <c:scaling>
          <c:orientation val="minMax"/>
          <c:max val="450000"/>
          <c:min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(백만원)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712532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'그림 5,6'!$J$9</c:f>
              <c:strCache>
                <c:ptCount val="1"/>
                <c:pt idx="0">
                  <c:v>청구건수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'그림 5,6'!$I$10:$I$45</c:f>
              <c:strCache/>
            </c:strRef>
          </c:cat>
          <c:val>
            <c:numRef>
              <c:f>'그림 5,6'!$J$10:$J$45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44257435"/>
        <c:axId val="46597604"/>
      </c:lineChart>
      <c:catAx>
        <c:axId val="4425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(월별)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/mm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350" b="0" i="0" u="none" baseline="0"/>
            </a:pPr>
          </a:p>
        </c:txPr>
        <c:crossAx val="46597604"/>
        <c:crosses val="autoZero"/>
        <c:auto val="1"/>
        <c:lblOffset val="100"/>
        <c:noMultiLvlLbl val="0"/>
      </c:catAx>
      <c:valAx>
        <c:axId val="46597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(천건)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4257435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'그림 5,6'!$K$9</c:f>
              <c:strCache>
                <c:ptCount val="1"/>
                <c:pt idx="0">
                  <c:v>요양급여비용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'그림 5,6'!$I$10:$I$45</c:f>
              <c:strCache/>
            </c:strRef>
          </c:cat>
          <c:val>
            <c:numRef>
              <c:f>'그림 5,6'!$K$10:$K$45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53546053"/>
        <c:axId val="869374"/>
      </c:lineChart>
      <c:catAx>
        <c:axId val="5354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(월별)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/mm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350" b="0" i="0" u="none" baseline="0"/>
            </a:pPr>
          </a:p>
        </c:txPr>
        <c:crossAx val="869374"/>
        <c:crosses val="autoZero"/>
        <c:auto val="1"/>
        <c:lblOffset val="100"/>
        <c:noMultiLvlLbl val="0"/>
      </c:catAx>
      <c:valAx>
        <c:axId val="869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(백만원)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5354605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4025"/>
          <c:y val="0.21125"/>
          <c:w val="0.795"/>
          <c:h val="0.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/>
              </a:ln>
            </c:spPr>
          </c:dPt>
          <c:dPt>
            <c:idx val="1"/>
            <c:spPr>
              <a:ln w="3175">
                <a:solidFill/>
              </a:ln>
            </c:spPr>
          </c:dPt>
          <c:dPt>
            <c:idx val="4"/>
            <c:spPr>
              <a:ln w="3175">
                <a:solidFill/>
              </a:ln>
            </c:spPr>
          </c:dPt>
          <c:dPt>
            <c:idx val="5"/>
            <c:spPr>
              <a:ln w="3175">
                <a:solid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'그림 7,8'!$L$2:$T$2</c:f>
              <c:strCache/>
            </c:strRef>
          </c:cat>
          <c:val>
            <c:numRef>
              <c:f>'그림 7,8'!$L$3:$T$3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331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315"/>
          <c:y val="0.22125"/>
          <c:w val="0.8165"/>
          <c:h val="0.5012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/>
              </a:ln>
            </c:spPr>
          </c:dPt>
          <c:dPt>
            <c:idx val="1"/>
            <c:spPr>
              <a:ln w="3175">
                <a:solidFill/>
              </a:ln>
            </c:spPr>
          </c:dPt>
          <c:dPt>
            <c:idx val="4"/>
            <c:spPr>
              <a:ln w="3175">
                <a:solidFill/>
              </a:ln>
            </c:spPr>
          </c:dPt>
          <c:dPt>
            <c:idx val="5"/>
            <c:spPr>
              <a:ln w="3175">
                <a:solidFill/>
              </a:ln>
            </c:spPr>
          </c:dPt>
          <c:dPt>
            <c:idx val="7"/>
            <c:spPr>
              <a:ln w="3175">
                <a:solid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'그림 7,8'!$L$2:$T$2</c:f>
              <c:strCache/>
            </c:strRef>
          </c:cat>
          <c:val>
            <c:numRef>
              <c:f>'그림 7,8'!$L$4:$T$4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3297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85725</xdr:rowOff>
    </xdr:from>
    <xdr:to>
      <xdr:col>8</xdr:col>
      <xdr:colOff>304800</xdr:colOff>
      <xdr:row>51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90500" y="238125"/>
          <a:ext cx="4991100" cy="7591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            </a:t>
          </a:r>
          <a:r>
            <a:rPr lang="en-US" cap="none" sz="2000" b="0" i="0" u="none" baseline="0"/>
            <a:t>2001</a:t>
          </a:r>
          <a:r>
            <a:rPr lang="en-US" cap="none" sz="1000" b="0" i="0" u="none" baseline="0"/>
            <a:t>
                           </a:t>
          </a:r>
          <a:r>
            <a:rPr lang="en-US" cap="none" sz="2400" b="0" i="0" u="none" baseline="0"/>
            <a:t>건강보험 심사통계지표</a:t>
          </a:r>
          <a:r>
            <a:rPr lang="en-US" cap="none" sz="1000" b="0" i="0" u="none" baseline="0"/>
            <a:t>
                       </a:t>
          </a:r>
          <a:r>
            <a:rPr lang="en-US" cap="none" sz="1400" b="0" i="0" u="none" baseline="0"/>
            <a:t>  </a:t>
          </a:r>
          <a:r>
            <a:rPr lang="en-US" cap="none" sz="2400" b="1" i="0" u="none" baseline="0"/>
            <a:t>건강보험심사평가원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1</xdr:row>
      <xdr:rowOff>133350</xdr:rowOff>
    </xdr:from>
    <xdr:to>
      <xdr:col>8</xdr:col>
      <xdr:colOff>400050</xdr:colOff>
      <xdr:row>42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285750"/>
          <a:ext cx="5153025" cy="6134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                                  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이용자를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위하여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1.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이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건강보험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심사통계지표는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2001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한해동안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요양기관이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가입자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  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또는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피부양자에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대한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요양급여비용으로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청구한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요양급여비용
  명세서를 우리원이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심사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처리한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실적을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종합한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것으로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통계표는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   2001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년말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현재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심사결정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수치임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.
2.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통계수치의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총계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또는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소계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각각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반올림되었으므로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항목의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합계가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총계와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일치되지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않는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경우도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있음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.
3.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통계표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중에서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사용된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부호의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뜻은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다음과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같음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.
   0   ……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단위미만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―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……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해당숫자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없음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… ……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해당숫자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미상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▽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……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시계열의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불연속
4. 통계표에 사용된 각 항목의 의미는 다음과 같음.
   요양급여비용       ......  진료비
   급여비                ......  보험자부담금
5. 시도별 심사실적은 요양기관 소재지 기준 실적임.
6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수록된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자료에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대한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문의사항이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있을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때에는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건강보험심사평가원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   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조사통계부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(Tel. 02-705-6053~4)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에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문의하시기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바람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</xdr:colOff>
      <xdr:row>4</xdr:row>
      <xdr:rowOff>28575</xdr:rowOff>
    </xdr:from>
    <xdr:to>
      <xdr:col>7</xdr:col>
      <xdr:colOff>342900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7650" y="647700"/>
        <a:ext cx="5029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31</xdr:row>
      <xdr:rowOff>19050</xdr:rowOff>
    </xdr:from>
    <xdr:to>
      <xdr:col>7</xdr:col>
      <xdr:colOff>352425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238125" y="4762500"/>
        <a:ext cx="50482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266700</xdr:colOff>
      <xdr:row>4</xdr:row>
      <xdr:rowOff>0</xdr:rowOff>
    </xdr:from>
    <xdr:to>
      <xdr:col>7</xdr:col>
      <xdr:colOff>342900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66700" y="619125"/>
        <a:ext cx="50101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257175</xdr:colOff>
      <xdr:row>31</xdr:row>
      <xdr:rowOff>9525</xdr:rowOff>
    </xdr:from>
    <xdr:to>
      <xdr:col>7</xdr:col>
      <xdr:colOff>333375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257175" y="4752975"/>
        <a:ext cx="5010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4</xdr:row>
      <xdr:rowOff>19050</xdr:rowOff>
    </xdr:from>
    <xdr:to>
      <xdr:col>7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23850" y="638175"/>
        <a:ext cx="4933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323850</xdr:colOff>
      <xdr:row>31</xdr:row>
      <xdr:rowOff>19050</xdr:rowOff>
    </xdr:from>
    <xdr:to>
      <xdr:col>7</xdr:col>
      <xdr:colOff>304800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323850" y="4762500"/>
        <a:ext cx="49149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30</xdr:row>
      <xdr:rowOff>47625</xdr:rowOff>
    </xdr:from>
    <xdr:to>
      <xdr:col>8</xdr:col>
      <xdr:colOff>381000</xdr:colOff>
      <xdr:row>47</xdr:row>
      <xdr:rowOff>85725</xdr:rowOff>
    </xdr:to>
    <xdr:graphicFrame>
      <xdr:nvGraphicFramePr>
        <xdr:cNvPr id="1" name="Chart 4"/>
        <xdr:cNvGraphicFramePr/>
      </xdr:nvGraphicFramePr>
      <xdr:xfrm>
        <a:off x="657225" y="4905375"/>
        <a:ext cx="4467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4</xdr:row>
      <xdr:rowOff>47625</xdr:rowOff>
    </xdr:from>
    <xdr:to>
      <xdr:col>8</xdr:col>
      <xdr:colOff>352425</xdr:colOff>
      <xdr:row>21</xdr:row>
      <xdr:rowOff>95250</xdr:rowOff>
    </xdr:to>
    <xdr:graphicFrame>
      <xdr:nvGraphicFramePr>
        <xdr:cNvPr id="2" name="Chart 5"/>
        <xdr:cNvGraphicFramePr/>
      </xdr:nvGraphicFramePr>
      <xdr:xfrm>
        <a:off x="628650" y="704850"/>
        <a:ext cx="44672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"/>
  <sheetData/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29"/>
  <sheetViews>
    <sheetView showGridLines="0" workbookViewId="0" topLeftCell="A1">
      <selection activeCell="A1" sqref="A1"/>
    </sheetView>
  </sheetViews>
  <sheetFormatPr defaultColWidth="9.140625" defaultRowHeight="12"/>
  <cols>
    <col min="1" max="1" width="9.7109375" style="86" customWidth="1"/>
    <col min="2" max="2" width="5.140625" style="86" bestFit="1" customWidth="1"/>
    <col min="3" max="4" width="8.8515625" style="86" bestFit="1" customWidth="1"/>
    <col min="5" max="5" width="8.00390625" style="86" bestFit="1" customWidth="1"/>
    <col min="6" max="6" width="8.8515625" style="86" bestFit="1" customWidth="1"/>
    <col min="7" max="8" width="10.8515625" style="86" bestFit="1" customWidth="1"/>
    <col min="9" max="9" width="7.00390625" style="86" bestFit="1" customWidth="1"/>
    <col min="10" max="10" width="9.140625" style="86" bestFit="1" customWidth="1"/>
    <col min="11" max="11" width="5.28125" style="86" bestFit="1" customWidth="1"/>
    <col min="12" max="13" width="10.28125" style="86" bestFit="1" customWidth="1"/>
    <col min="14" max="14" width="9.421875" style="86" bestFit="1" customWidth="1"/>
    <col min="15" max="15" width="10.28125" style="86" bestFit="1" customWidth="1"/>
    <col min="16" max="17" width="11.421875" style="86" bestFit="1" customWidth="1"/>
    <col min="18" max="18" width="7.421875" style="86" bestFit="1" customWidth="1"/>
    <col min="19" max="19" width="9.140625" style="86" customWidth="1"/>
    <col min="20" max="20" width="8.8515625" style="86" bestFit="1" customWidth="1"/>
    <col min="21" max="16384" width="9.140625" style="86" customWidth="1"/>
  </cols>
  <sheetData>
    <row r="1" ht="12.75"/>
    <row r="2" spans="10:20" s="8" customFormat="1" ht="12">
      <c r="J2" s="155"/>
      <c r="K2" s="155"/>
      <c r="L2" s="156" t="s">
        <v>151</v>
      </c>
      <c r="M2" s="156" t="s">
        <v>152</v>
      </c>
      <c r="N2" s="156" t="s">
        <v>153</v>
      </c>
      <c r="O2" s="156" t="s">
        <v>154</v>
      </c>
      <c r="P2" s="156" t="s">
        <v>155</v>
      </c>
      <c r="Q2" s="156" t="s">
        <v>156</v>
      </c>
      <c r="R2" s="156" t="s">
        <v>157</v>
      </c>
      <c r="S2" s="156" t="s">
        <v>158</v>
      </c>
      <c r="T2" s="156" t="s">
        <v>159</v>
      </c>
    </row>
    <row r="3" spans="1:20" s="8" customFormat="1" ht="13.5">
      <c r="A3" s="182" t="s">
        <v>228</v>
      </c>
      <c r="B3" s="87" t="s">
        <v>653</v>
      </c>
      <c r="J3" s="153" t="s">
        <v>721</v>
      </c>
      <c r="K3" s="157" t="s">
        <v>160</v>
      </c>
      <c r="L3" s="202">
        <v>2363247</v>
      </c>
      <c r="M3" s="202">
        <v>2236756</v>
      </c>
      <c r="N3" s="202">
        <v>1068550</v>
      </c>
      <c r="O3" s="202">
        <v>5846913</v>
      </c>
      <c r="P3" s="202">
        <v>932362</v>
      </c>
      <c r="Q3" s="202">
        <v>678386</v>
      </c>
      <c r="R3" s="203">
        <v>237</v>
      </c>
      <c r="S3" s="202">
        <v>118721</v>
      </c>
      <c r="T3" s="202">
        <v>4574298</v>
      </c>
    </row>
    <row r="4" spans="10:20" s="8" customFormat="1" ht="13.5">
      <c r="J4" s="158" t="s">
        <v>161</v>
      </c>
      <c r="K4" s="157" t="s">
        <v>162</v>
      </c>
      <c r="L4" s="154">
        <v>12705</v>
      </c>
      <c r="M4" s="154">
        <v>18641</v>
      </c>
      <c r="N4" s="154">
        <v>12159</v>
      </c>
      <c r="O4" s="154">
        <v>217107</v>
      </c>
      <c r="P4" s="154">
        <v>29357</v>
      </c>
      <c r="Q4" s="154">
        <v>23717</v>
      </c>
      <c r="R4" s="154">
        <v>2</v>
      </c>
      <c r="S4" s="154">
        <v>12675</v>
      </c>
      <c r="T4" s="154">
        <v>244817</v>
      </c>
    </row>
    <row r="5" ht="12.75"/>
    <row r="6" spans="12:20" ht="12.75">
      <c r="L6" s="154"/>
      <c r="M6" s="154"/>
      <c r="N6" s="154"/>
      <c r="O6" s="154"/>
      <c r="P6" s="154"/>
      <c r="Q6" s="154"/>
      <c r="R6" s="154"/>
      <c r="S6" s="154"/>
      <c r="T6" s="154"/>
    </row>
    <row r="7" spans="12:20" ht="12.75">
      <c r="L7" s="202"/>
      <c r="M7" s="202"/>
      <c r="N7" s="202"/>
      <c r="O7" s="202"/>
      <c r="P7" s="202"/>
      <c r="Q7" s="202"/>
      <c r="R7" s="203"/>
      <c r="S7" s="202"/>
      <c r="T7" s="202"/>
    </row>
    <row r="8" spans="12:20" ht="12.75">
      <c r="L8" s="154"/>
      <c r="M8" s="154"/>
      <c r="N8" s="154"/>
      <c r="O8" s="154"/>
      <c r="P8" s="154"/>
      <c r="Q8" s="154"/>
      <c r="R8" s="154"/>
      <c r="S8" s="154"/>
      <c r="T8" s="154"/>
    </row>
    <row r="9" ht="12.75"/>
    <row r="10" ht="12.75"/>
    <row r="11" ht="12.75"/>
    <row r="12" ht="12.75"/>
    <row r="13" ht="12.75"/>
    <row r="14" ht="12.75"/>
    <row r="15" ht="12.75"/>
    <row r="16" spans="15:21" ht="12.75">
      <c r="O16" s="8"/>
      <c r="P16" s="8"/>
      <c r="Q16" s="8"/>
      <c r="R16" s="8"/>
      <c r="S16" s="8"/>
      <c r="T16" s="8"/>
      <c r="U16" s="8"/>
    </row>
    <row r="17" spans="13:21" ht="12.75">
      <c r="M17" s="8"/>
      <c r="N17" s="8"/>
      <c r="O17" s="8"/>
      <c r="P17" s="8"/>
      <c r="Q17" s="8"/>
      <c r="R17" s="8"/>
      <c r="S17" s="8"/>
      <c r="T17" s="8"/>
      <c r="U17" s="8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1:2" ht="12.75">
      <c r="A29" s="182" t="s">
        <v>237</v>
      </c>
      <c r="B29" s="87" t="s">
        <v>654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A1" sqref="A1"/>
    </sheetView>
  </sheetViews>
  <sheetFormatPr defaultColWidth="9.140625" defaultRowHeight="12"/>
  <cols>
    <col min="1" max="1" width="5.7109375" style="8" customWidth="1"/>
    <col min="2" max="2" width="5.8515625" style="8" customWidth="1"/>
    <col min="3" max="3" width="5.00390625" style="8" customWidth="1"/>
    <col min="4" max="5" width="13.00390625" style="8" customWidth="1"/>
    <col min="6" max="8" width="14.00390625" style="8" customWidth="1"/>
    <col min="9" max="10" width="10.28125" style="8" customWidth="1"/>
    <col min="11" max="11" width="11.7109375" style="8" customWidth="1"/>
    <col min="12" max="16" width="10.28125" style="8" customWidth="1"/>
    <col min="17" max="16384" width="9.140625" style="8" customWidth="1"/>
  </cols>
  <sheetData>
    <row r="1" spans="3:4" ht="12.75">
      <c r="C1" s="272" t="s">
        <v>440</v>
      </c>
      <c r="D1" s="87" t="s">
        <v>389</v>
      </c>
    </row>
    <row r="2" ht="12">
      <c r="P2" s="160" t="s">
        <v>390</v>
      </c>
    </row>
    <row r="3" spans="1:16" ht="18.75" customHeight="1">
      <c r="A3" s="24"/>
      <c r="B3" s="24"/>
      <c r="C3" s="25"/>
      <c r="D3" s="330" t="s">
        <v>221</v>
      </c>
      <c r="E3" s="330" t="s">
        <v>174</v>
      </c>
      <c r="F3" s="330" t="s">
        <v>175</v>
      </c>
      <c r="G3" s="284" t="s">
        <v>532</v>
      </c>
      <c r="H3" s="285"/>
      <c r="I3" s="322" t="s">
        <v>176</v>
      </c>
      <c r="J3" s="328"/>
      <c r="K3" s="262" t="s">
        <v>468</v>
      </c>
      <c r="L3" s="262" t="s">
        <v>468</v>
      </c>
      <c r="M3" s="342" t="s">
        <v>466</v>
      </c>
      <c r="N3" s="328"/>
      <c r="O3" s="342" t="s">
        <v>543</v>
      </c>
      <c r="P3" s="329"/>
    </row>
    <row r="4" spans="1:16" ht="18.75" customHeight="1">
      <c r="A4" s="26"/>
      <c r="B4" s="26"/>
      <c r="C4" s="27"/>
      <c r="D4" s="331"/>
      <c r="E4" s="331"/>
      <c r="F4" s="331"/>
      <c r="G4" s="84" t="s">
        <v>177</v>
      </c>
      <c r="H4" s="96" t="s">
        <v>541</v>
      </c>
      <c r="I4" s="166" t="s">
        <v>178</v>
      </c>
      <c r="J4" s="84" t="s">
        <v>179</v>
      </c>
      <c r="K4" s="263" t="s">
        <v>467</v>
      </c>
      <c r="L4" s="263" t="s">
        <v>541</v>
      </c>
      <c r="M4" s="84" t="s">
        <v>178</v>
      </c>
      <c r="N4" s="84" t="s">
        <v>179</v>
      </c>
      <c r="O4" s="84" t="s">
        <v>178</v>
      </c>
      <c r="P4" s="96" t="s">
        <v>179</v>
      </c>
    </row>
    <row r="5" spans="1:16" ht="21" customHeight="1">
      <c r="A5" s="31">
        <v>1996</v>
      </c>
      <c r="B5" s="29"/>
      <c r="C5" s="32"/>
      <c r="D5" s="60">
        <v>256255467</v>
      </c>
      <c r="E5" s="61">
        <v>504385630</v>
      </c>
      <c r="F5" s="61">
        <v>1309755285</v>
      </c>
      <c r="G5" s="61">
        <v>7623960900</v>
      </c>
      <c r="H5" s="61">
        <v>4948352877</v>
      </c>
      <c r="I5" s="66">
        <v>1.9682921730602532</v>
      </c>
      <c r="J5" s="66">
        <v>5.111131092473434</v>
      </c>
      <c r="K5" s="61">
        <v>29751.40780118459</v>
      </c>
      <c r="L5" s="61">
        <v>19310.233396893735</v>
      </c>
      <c r="M5" s="61">
        <v>15115.341212238738</v>
      </c>
      <c r="N5" s="61">
        <v>5820.904857047399</v>
      </c>
      <c r="O5" s="61">
        <v>9810.65395736988</v>
      </c>
      <c r="P5" s="61">
        <v>3778.074372877984</v>
      </c>
    </row>
    <row r="6" spans="1:16" ht="21" customHeight="1">
      <c r="A6" s="31">
        <v>1997</v>
      </c>
      <c r="B6" s="29"/>
      <c r="C6" s="32"/>
      <c r="D6" s="62">
        <v>280522105</v>
      </c>
      <c r="E6" s="7">
        <v>538107205</v>
      </c>
      <c r="F6" s="7">
        <v>1463416039</v>
      </c>
      <c r="G6" s="7">
        <v>8803894793</v>
      </c>
      <c r="H6" s="7">
        <v>5750359593</v>
      </c>
      <c r="I6" s="53">
        <v>1.9182345897482838</v>
      </c>
      <c r="J6" s="53">
        <v>5.216758369184489</v>
      </c>
      <c r="K6" s="7">
        <v>31383.960964502246</v>
      </c>
      <c r="L6" s="7">
        <v>20498.775285462798</v>
      </c>
      <c r="M6" s="7">
        <v>16360.856556455139</v>
      </c>
      <c r="N6" s="7">
        <v>6015.988999967493</v>
      </c>
      <c r="O6" s="7">
        <v>10686.271322087205</v>
      </c>
      <c r="P6" s="7">
        <v>3929.4086163832185</v>
      </c>
    </row>
    <row r="7" spans="1:16" ht="21" customHeight="1">
      <c r="A7" s="31">
        <v>1998</v>
      </c>
      <c r="B7" s="29"/>
      <c r="C7" s="32"/>
      <c r="D7" s="62">
        <v>289626065</v>
      </c>
      <c r="E7" s="7">
        <v>546623044</v>
      </c>
      <c r="F7" s="7">
        <v>1566551646</v>
      </c>
      <c r="G7" s="7">
        <v>9964955253</v>
      </c>
      <c r="H7" s="7">
        <v>6571301201</v>
      </c>
      <c r="I7" s="53">
        <v>1.887340643874715</v>
      </c>
      <c r="J7" s="53">
        <v>5.408876600937143</v>
      </c>
      <c r="K7" s="7">
        <v>34406.2791896855</v>
      </c>
      <c r="L7" s="7">
        <v>22688.915105068325</v>
      </c>
      <c r="M7" s="7">
        <v>18230.03139435885</v>
      </c>
      <c r="N7" s="7">
        <v>6361.076749971383</v>
      </c>
      <c r="O7" s="7">
        <v>12021.632225589085</v>
      </c>
      <c r="P7" s="7">
        <v>4194.755543348361</v>
      </c>
    </row>
    <row r="8" spans="1:16" ht="21" customHeight="1">
      <c r="A8" s="31">
        <v>1999</v>
      </c>
      <c r="B8" s="29"/>
      <c r="C8" s="32"/>
      <c r="D8" s="62">
        <v>343639632</v>
      </c>
      <c r="E8" s="7">
        <v>630590593</v>
      </c>
      <c r="F8" s="7">
        <v>1893434942</v>
      </c>
      <c r="G8" s="7">
        <v>11705694586</v>
      </c>
      <c r="H8" s="7">
        <v>7778348514</v>
      </c>
      <c r="I8" s="53">
        <v>1.8350345369942662</v>
      </c>
      <c r="J8" s="53">
        <v>5.509943457278525</v>
      </c>
      <c r="K8" s="7">
        <v>34063.8666089597</v>
      </c>
      <c r="L8" s="7">
        <v>22635.190442760108</v>
      </c>
      <c r="M8" s="7">
        <v>18563.065665649727</v>
      </c>
      <c r="N8" s="7">
        <v>6182.2533884557415</v>
      </c>
      <c r="O8" s="7">
        <v>12335.021486754085</v>
      </c>
      <c r="P8" s="7">
        <v>4108.062200322487</v>
      </c>
    </row>
    <row r="9" spans="1:16" ht="21" customHeight="1">
      <c r="A9" s="31">
        <v>2000</v>
      </c>
      <c r="B9" s="64"/>
      <c r="C9" s="32"/>
      <c r="D9" s="62">
        <v>414005011</v>
      </c>
      <c r="E9" s="7">
        <v>722497586</v>
      </c>
      <c r="F9" s="7">
        <v>2263018838</v>
      </c>
      <c r="G9" s="7">
        <v>13140959342</v>
      </c>
      <c r="H9" s="7">
        <v>8956972171</v>
      </c>
      <c r="I9" s="53">
        <v>1.75</v>
      </c>
      <c r="J9" s="53">
        <v>5.47</v>
      </c>
      <c r="K9" s="7">
        <v>31741</v>
      </c>
      <c r="L9" s="7">
        <v>21635</v>
      </c>
      <c r="M9" s="7">
        <v>18188</v>
      </c>
      <c r="N9" s="7">
        <v>5807</v>
      </c>
      <c r="O9" s="7">
        <v>12397</v>
      </c>
      <c r="P9" s="7">
        <v>3958</v>
      </c>
    </row>
    <row r="10" spans="1:16" ht="21" customHeight="1">
      <c r="A10" s="31"/>
      <c r="B10" s="63" t="s">
        <v>215</v>
      </c>
      <c r="C10" s="32"/>
      <c r="D10" s="62">
        <v>94845606</v>
      </c>
      <c r="E10" s="7">
        <v>171368829</v>
      </c>
      <c r="F10" s="7">
        <v>525780369</v>
      </c>
      <c r="G10" s="7">
        <v>3045460939</v>
      </c>
      <c r="H10" s="7">
        <v>2032057763</v>
      </c>
      <c r="I10" s="53">
        <v>1.80681885252544</v>
      </c>
      <c r="J10" s="53">
        <v>5.5435395604937145</v>
      </c>
      <c r="K10" s="7">
        <v>32109.668201181612</v>
      </c>
      <c r="L10" s="7">
        <v>21424.901465651452</v>
      </c>
      <c r="M10" s="7">
        <v>17771.382093064312</v>
      </c>
      <c r="N10" s="7">
        <v>5792.26825222149</v>
      </c>
      <c r="O10" s="7">
        <v>11857.802698762678</v>
      </c>
      <c r="P10" s="7">
        <v>3864.8414486543907</v>
      </c>
    </row>
    <row r="11" spans="1:16" ht="21" customHeight="1">
      <c r="A11" s="31"/>
      <c r="B11" s="64" t="s">
        <v>216</v>
      </c>
      <c r="C11" s="32"/>
      <c r="D11" s="62">
        <v>87975014</v>
      </c>
      <c r="E11" s="7">
        <v>156679733</v>
      </c>
      <c r="F11" s="7">
        <v>496654205</v>
      </c>
      <c r="G11" s="7">
        <v>2920096222</v>
      </c>
      <c r="H11" s="7">
        <v>1952802575</v>
      </c>
      <c r="I11" s="53">
        <v>1.7809571817743615</v>
      </c>
      <c r="J11" s="53">
        <v>5.64540069297403</v>
      </c>
      <c r="K11" s="7">
        <v>33192.335973939145</v>
      </c>
      <c r="L11" s="7">
        <v>22197.24085522737</v>
      </c>
      <c r="M11" s="7">
        <v>18637.35766003635</v>
      </c>
      <c r="N11" s="7">
        <v>5879.5358875497695</v>
      </c>
      <c r="O11" s="7">
        <v>12463.657791655798</v>
      </c>
      <c r="P11" s="7">
        <v>3931.915919246068</v>
      </c>
    </row>
    <row r="12" spans="1:16" ht="21" customHeight="1">
      <c r="A12" s="31"/>
      <c r="B12" s="64" t="s">
        <v>217</v>
      </c>
      <c r="C12" s="32"/>
      <c r="D12" s="7">
        <v>82949146</v>
      </c>
      <c r="E12" s="7">
        <v>148926919</v>
      </c>
      <c r="F12" s="7">
        <v>497818141</v>
      </c>
      <c r="G12" s="7">
        <v>3114423767</v>
      </c>
      <c r="H12" s="7">
        <v>2086954983</v>
      </c>
      <c r="I12" s="53">
        <v>1.7954002684970378</v>
      </c>
      <c r="J12" s="53">
        <v>6.001486030971313</v>
      </c>
      <c r="K12" s="7">
        <v>37546.18241639281</v>
      </c>
      <c r="L12" s="7">
        <v>25159.451105138563</v>
      </c>
      <c r="M12" s="7">
        <v>20912.42998856372</v>
      </c>
      <c r="N12" s="7">
        <v>6256.1475978835415</v>
      </c>
      <c r="O12" s="7">
        <v>14013.282467758565</v>
      </c>
      <c r="P12" s="7">
        <v>4192.203560135025</v>
      </c>
    </row>
    <row r="13" spans="1:16" ht="21" customHeight="1">
      <c r="A13" s="29"/>
      <c r="B13" s="64" t="s">
        <v>218</v>
      </c>
      <c r="C13" s="32"/>
      <c r="D13" s="3">
        <v>148235245</v>
      </c>
      <c r="E13" s="3">
        <v>245522105</v>
      </c>
      <c r="F13" s="3">
        <v>742466123</v>
      </c>
      <c r="G13" s="3">
        <v>4060978414</v>
      </c>
      <c r="H13" s="3">
        <v>2885156850</v>
      </c>
      <c r="I13" s="53">
        <v>1.6563004634963838</v>
      </c>
      <c r="J13" s="53">
        <v>5.008701695740442</v>
      </c>
      <c r="K13" s="7">
        <v>27395.498378270295</v>
      </c>
      <c r="L13" s="7">
        <v>19463.36615155188</v>
      </c>
      <c r="M13" s="7">
        <v>16540.17431139245</v>
      </c>
      <c r="N13" s="7">
        <v>5469.58075015094</v>
      </c>
      <c r="O13" s="7">
        <v>11751.108316703296</v>
      </c>
      <c r="P13" s="7">
        <v>3885.9104282660987</v>
      </c>
    </row>
    <row r="14" spans="1:16" ht="21" customHeight="1">
      <c r="A14" s="31"/>
      <c r="B14" s="64"/>
      <c r="C14" s="32"/>
      <c r="D14" s="209"/>
      <c r="E14" s="210"/>
      <c r="F14" s="210"/>
      <c r="G14" s="210"/>
      <c r="H14" s="210"/>
      <c r="I14" s="53"/>
      <c r="J14" s="53"/>
      <c r="K14" s="7"/>
      <c r="L14" s="7"/>
      <c r="M14" s="7"/>
      <c r="N14" s="7"/>
      <c r="O14" s="7"/>
      <c r="P14" s="7"/>
    </row>
    <row r="15" spans="1:16" ht="21" customHeight="1">
      <c r="A15" s="31">
        <v>2001</v>
      </c>
      <c r="B15" s="63"/>
      <c r="C15" s="32"/>
      <c r="D15" s="209">
        <v>571178753</v>
      </c>
      <c r="E15" s="210">
        <v>994593816</v>
      </c>
      <c r="F15" s="210">
        <v>2919156524</v>
      </c>
      <c r="G15" s="210">
        <v>17819469989</v>
      </c>
      <c r="H15" s="210">
        <v>12954880630</v>
      </c>
      <c r="I15" s="211">
        <v>1.74</v>
      </c>
      <c r="J15" s="211">
        <v>5.11</v>
      </c>
      <c r="K15" s="210">
        <v>31198</v>
      </c>
      <c r="L15" s="210">
        <v>22681</v>
      </c>
      <c r="M15" s="210">
        <v>17916</v>
      </c>
      <c r="N15" s="210">
        <v>6104</v>
      </c>
      <c r="O15" s="210">
        <v>13025</v>
      </c>
      <c r="P15" s="210">
        <v>4438</v>
      </c>
    </row>
    <row r="16" spans="1:16" ht="21" customHeight="1">
      <c r="A16" s="31"/>
      <c r="B16" s="63" t="s">
        <v>215</v>
      </c>
      <c r="C16" s="32"/>
      <c r="D16" s="3">
        <v>135842234</v>
      </c>
      <c r="E16" s="3">
        <v>233100035</v>
      </c>
      <c r="F16" s="3">
        <v>666707198</v>
      </c>
      <c r="G16" s="3">
        <v>4096366262</v>
      </c>
      <c r="H16" s="3">
        <v>2968385851</v>
      </c>
      <c r="I16" s="53">
        <v>1.7159614365588245</v>
      </c>
      <c r="J16" s="53">
        <v>4.907952249960789</v>
      </c>
      <c r="K16" s="7">
        <v>30155.32166527827</v>
      </c>
      <c r="L16" s="7">
        <v>21851.715505503245</v>
      </c>
      <c r="M16" s="7">
        <v>17573.426198756257</v>
      </c>
      <c r="N16" s="7">
        <v>6144.175845541119</v>
      </c>
      <c r="O16" s="7">
        <v>12734.386123108046</v>
      </c>
      <c r="P16" s="7">
        <v>4452.308089525081</v>
      </c>
    </row>
    <row r="17" spans="1:16" ht="21" customHeight="1">
      <c r="A17" s="29"/>
      <c r="B17" s="29"/>
      <c r="C17" s="33" t="s">
        <v>556</v>
      </c>
      <c r="D17" s="3">
        <v>53642385</v>
      </c>
      <c r="E17" s="3">
        <v>90797278</v>
      </c>
      <c r="F17" s="3">
        <v>257741079</v>
      </c>
      <c r="G17" s="3">
        <v>1467656406</v>
      </c>
      <c r="H17" s="3">
        <v>1052087118</v>
      </c>
      <c r="I17" s="53">
        <v>1.69</v>
      </c>
      <c r="J17" s="53">
        <v>4.8</v>
      </c>
      <c r="K17" s="7">
        <v>27360</v>
      </c>
      <c r="L17" s="7">
        <v>19613</v>
      </c>
      <c r="M17" s="7">
        <v>16164</v>
      </c>
      <c r="N17" s="7">
        <v>5694</v>
      </c>
      <c r="O17" s="7">
        <v>11587</v>
      </c>
      <c r="P17" s="7">
        <v>4082</v>
      </c>
    </row>
    <row r="18" spans="1:16" ht="21" customHeight="1">
      <c r="A18" s="29"/>
      <c r="B18" s="29"/>
      <c r="C18" s="33" t="s">
        <v>557</v>
      </c>
      <c r="D18" s="3">
        <v>41431300</v>
      </c>
      <c r="E18" s="3">
        <v>71327863</v>
      </c>
      <c r="F18" s="3">
        <v>212590775</v>
      </c>
      <c r="G18" s="3">
        <v>1318721515</v>
      </c>
      <c r="H18" s="3">
        <v>955915010</v>
      </c>
      <c r="I18" s="53">
        <v>1.72</v>
      </c>
      <c r="J18" s="53">
        <v>5.13</v>
      </c>
      <c r="K18" s="7">
        <v>31829</v>
      </c>
      <c r="L18" s="7">
        <v>23072</v>
      </c>
      <c r="M18" s="7">
        <v>18488</v>
      </c>
      <c r="N18" s="7">
        <v>6203</v>
      </c>
      <c r="O18" s="7">
        <v>13402</v>
      </c>
      <c r="P18" s="7">
        <v>4497</v>
      </c>
    </row>
    <row r="19" spans="1:16" ht="21" customHeight="1">
      <c r="A19" s="29"/>
      <c r="B19" s="29"/>
      <c r="C19" s="33" t="s">
        <v>558</v>
      </c>
      <c r="D19" s="7">
        <v>40768549</v>
      </c>
      <c r="E19" s="7">
        <v>70974894</v>
      </c>
      <c r="F19" s="7">
        <v>196375344</v>
      </c>
      <c r="G19" s="7">
        <v>1309988341</v>
      </c>
      <c r="H19" s="7">
        <v>960383723</v>
      </c>
      <c r="I19" s="53">
        <v>1.74</v>
      </c>
      <c r="J19" s="53">
        <v>4.82</v>
      </c>
      <c r="K19" s="7">
        <v>32132</v>
      </c>
      <c r="L19" s="7">
        <v>23557</v>
      </c>
      <c r="M19" s="7">
        <v>18457</v>
      </c>
      <c r="N19" s="7">
        <v>6671</v>
      </c>
      <c r="O19" s="7">
        <v>13531</v>
      </c>
      <c r="P19" s="7">
        <v>4891</v>
      </c>
    </row>
    <row r="20" spans="1:16" ht="21" customHeight="1">
      <c r="A20" s="29"/>
      <c r="B20" s="64" t="s">
        <v>216</v>
      </c>
      <c r="C20" s="33"/>
      <c r="D20" s="7">
        <v>137909837</v>
      </c>
      <c r="E20" s="7">
        <v>243484798</v>
      </c>
      <c r="F20" s="7">
        <v>713164685</v>
      </c>
      <c r="G20" s="7">
        <v>4304784663</v>
      </c>
      <c r="H20" s="7">
        <v>3174676876</v>
      </c>
      <c r="I20" s="53">
        <v>1.7655361161800227</v>
      </c>
      <c r="J20" s="53">
        <v>5.171238691261741</v>
      </c>
      <c r="K20" s="7">
        <v>31214.48590356901</v>
      </c>
      <c r="L20" s="7">
        <v>23019.945096447325</v>
      </c>
      <c r="M20" s="7">
        <v>17679.890894050808</v>
      </c>
      <c r="N20" s="7">
        <v>6036.171943931857</v>
      </c>
      <c r="O20" s="7">
        <v>13038.50138520763</v>
      </c>
      <c r="P20" s="7">
        <v>4451.5340464453875</v>
      </c>
    </row>
    <row r="21" spans="1:16" ht="21" customHeight="1">
      <c r="A21" s="29"/>
      <c r="B21" s="29"/>
      <c r="C21" s="33" t="s">
        <v>485</v>
      </c>
      <c r="D21" s="3">
        <v>32383167</v>
      </c>
      <c r="E21" s="3">
        <v>57125654</v>
      </c>
      <c r="F21" s="3">
        <v>153746643</v>
      </c>
      <c r="G21" s="3">
        <v>1086960392</v>
      </c>
      <c r="H21" s="3">
        <v>796640209</v>
      </c>
      <c r="I21" s="53">
        <v>1.76</v>
      </c>
      <c r="J21" s="53">
        <v>4.75</v>
      </c>
      <c r="K21" s="7">
        <v>33566</v>
      </c>
      <c r="L21" s="7">
        <v>24600</v>
      </c>
      <c r="M21" s="7">
        <v>19028</v>
      </c>
      <c r="N21" s="7">
        <v>7070</v>
      </c>
      <c r="O21" s="7">
        <v>13945</v>
      </c>
      <c r="P21" s="7">
        <v>5182</v>
      </c>
    </row>
    <row r="22" spans="1:16" ht="21" customHeight="1">
      <c r="A22" s="29"/>
      <c r="B22" s="29"/>
      <c r="C22" s="33" t="s">
        <v>486</v>
      </c>
      <c r="D22" s="3">
        <v>63327266</v>
      </c>
      <c r="E22" s="3">
        <v>111113709</v>
      </c>
      <c r="F22" s="3">
        <v>339922562</v>
      </c>
      <c r="G22" s="3">
        <v>1873192369</v>
      </c>
      <c r="H22" s="3">
        <v>1388715743</v>
      </c>
      <c r="I22" s="53">
        <v>1.75</v>
      </c>
      <c r="J22" s="53">
        <v>5.37</v>
      </c>
      <c r="K22" s="7">
        <v>29580</v>
      </c>
      <c r="L22" s="7">
        <v>21929</v>
      </c>
      <c r="M22" s="7">
        <v>16858</v>
      </c>
      <c r="N22" s="7">
        <v>5511</v>
      </c>
      <c r="O22" s="7">
        <v>12498</v>
      </c>
      <c r="P22" s="7">
        <v>4085</v>
      </c>
    </row>
    <row r="23" spans="1:16" ht="21" customHeight="1">
      <c r="A23" s="29"/>
      <c r="B23" s="29"/>
      <c r="C23" s="33" t="s">
        <v>487</v>
      </c>
      <c r="D23" s="7">
        <v>42199404</v>
      </c>
      <c r="E23" s="7">
        <v>75245435</v>
      </c>
      <c r="F23" s="7">
        <v>219495480</v>
      </c>
      <c r="G23" s="7">
        <v>1344631902</v>
      </c>
      <c r="H23" s="7">
        <v>989320924</v>
      </c>
      <c r="I23" s="53">
        <v>1.78</v>
      </c>
      <c r="J23" s="53">
        <v>5.2</v>
      </c>
      <c r="K23" s="7">
        <v>31864</v>
      </c>
      <c r="L23" s="7">
        <v>23444</v>
      </c>
      <c r="M23" s="7">
        <v>17870</v>
      </c>
      <c r="N23" s="7">
        <v>6126</v>
      </c>
      <c r="O23" s="7">
        <v>13148</v>
      </c>
      <c r="P23" s="7">
        <v>4507</v>
      </c>
    </row>
    <row r="24" spans="1:16" ht="21" customHeight="1">
      <c r="A24" s="29"/>
      <c r="B24" s="64" t="s">
        <v>217</v>
      </c>
      <c r="C24" s="33"/>
      <c r="D24" s="7">
        <v>146085469</v>
      </c>
      <c r="E24" s="7">
        <v>254391608</v>
      </c>
      <c r="F24" s="7">
        <v>766394707</v>
      </c>
      <c r="G24" s="7">
        <v>4587329102</v>
      </c>
      <c r="H24" s="7">
        <v>3340911923</v>
      </c>
      <c r="I24" s="53">
        <v>1.74</v>
      </c>
      <c r="J24" s="53">
        <v>5.25</v>
      </c>
      <c r="K24" s="7">
        <v>31402</v>
      </c>
      <c r="L24" s="7">
        <v>22870</v>
      </c>
      <c r="M24" s="7">
        <v>18033</v>
      </c>
      <c r="N24" s="7">
        <v>5986</v>
      </c>
      <c r="O24" s="7">
        <v>13133</v>
      </c>
      <c r="P24" s="7">
        <v>4359</v>
      </c>
    </row>
    <row r="25" spans="1:16" ht="21" customHeight="1">
      <c r="A25" s="29"/>
      <c r="B25" s="29"/>
      <c r="C25" s="33" t="s">
        <v>559</v>
      </c>
      <c r="D25" s="3">
        <v>54875405</v>
      </c>
      <c r="E25" s="3">
        <v>97371349</v>
      </c>
      <c r="F25" s="3">
        <v>259550269</v>
      </c>
      <c r="G25" s="3">
        <v>1743171849</v>
      </c>
      <c r="H25" s="3">
        <v>1282422270</v>
      </c>
      <c r="I25" s="53">
        <v>1.77</v>
      </c>
      <c r="J25" s="53">
        <v>4.73</v>
      </c>
      <c r="K25" s="7">
        <v>31766</v>
      </c>
      <c r="L25" s="7">
        <v>23370</v>
      </c>
      <c r="M25" s="7">
        <v>17902</v>
      </c>
      <c r="N25" s="7">
        <v>6716</v>
      </c>
      <c r="O25" s="7">
        <v>13170</v>
      </c>
      <c r="P25" s="7">
        <v>4941</v>
      </c>
    </row>
    <row r="26" spans="1:16" ht="21" customHeight="1">
      <c r="A26" s="29"/>
      <c r="B26" s="29"/>
      <c r="C26" s="33" t="s">
        <v>560</v>
      </c>
      <c r="D26" s="3">
        <v>44818913</v>
      </c>
      <c r="E26" s="3">
        <v>77677101</v>
      </c>
      <c r="F26" s="3">
        <v>260150492</v>
      </c>
      <c r="G26" s="3">
        <v>1421367828</v>
      </c>
      <c r="H26" s="3">
        <v>1034535569</v>
      </c>
      <c r="I26" s="53">
        <v>1.73</v>
      </c>
      <c r="J26" s="53">
        <v>5.8</v>
      </c>
      <c r="K26" s="7">
        <v>31714</v>
      </c>
      <c r="L26" s="7">
        <v>23083</v>
      </c>
      <c r="M26" s="7">
        <v>18298</v>
      </c>
      <c r="N26" s="7">
        <v>5464</v>
      </c>
      <c r="O26" s="7">
        <v>13318</v>
      </c>
      <c r="P26" s="7">
        <v>3977</v>
      </c>
    </row>
    <row r="27" spans="1:16" ht="21" customHeight="1">
      <c r="A27" s="29"/>
      <c r="B27" s="29"/>
      <c r="C27" s="33" t="s">
        <v>561</v>
      </c>
      <c r="D27" s="7">
        <v>46391151</v>
      </c>
      <c r="E27" s="7">
        <v>79343158</v>
      </c>
      <c r="F27" s="7">
        <v>246693946</v>
      </c>
      <c r="G27" s="7">
        <v>1422789424</v>
      </c>
      <c r="H27" s="7">
        <v>1023954083</v>
      </c>
      <c r="I27" s="53">
        <v>1.71</v>
      </c>
      <c r="J27" s="53">
        <v>5.32</v>
      </c>
      <c r="K27" s="7">
        <v>30669</v>
      </c>
      <c r="L27" s="7">
        <v>22072</v>
      </c>
      <c r="M27" s="7">
        <v>17932</v>
      </c>
      <c r="N27" s="7">
        <v>5767</v>
      </c>
      <c r="O27" s="7">
        <v>12905</v>
      </c>
      <c r="P27" s="7">
        <v>4151</v>
      </c>
    </row>
    <row r="28" spans="1:16" ht="21" customHeight="1">
      <c r="A28" s="29"/>
      <c r="B28" s="64" t="s">
        <v>218</v>
      </c>
      <c r="C28" s="33"/>
      <c r="D28" s="7">
        <v>151341213</v>
      </c>
      <c r="E28" s="7">
        <v>263617375</v>
      </c>
      <c r="F28" s="7">
        <v>772889934</v>
      </c>
      <c r="G28" s="7">
        <v>4830989962</v>
      </c>
      <c r="H28" s="7">
        <v>3470905979</v>
      </c>
      <c r="I28" s="53">
        <v>1.74</v>
      </c>
      <c r="J28" s="53">
        <v>5.11</v>
      </c>
      <c r="K28" s="7">
        <v>31921</v>
      </c>
      <c r="L28" s="7">
        <v>22934</v>
      </c>
      <c r="M28" s="7">
        <v>18326</v>
      </c>
      <c r="N28" s="7">
        <v>6251</v>
      </c>
      <c r="O28" s="7">
        <v>13166</v>
      </c>
      <c r="P28" s="7">
        <v>4491</v>
      </c>
    </row>
    <row r="29" spans="1:16" ht="21" customHeight="1">
      <c r="A29" s="29"/>
      <c r="B29" s="29"/>
      <c r="C29" s="33" t="s">
        <v>655</v>
      </c>
      <c r="D29" s="3">
        <v>48900647</v>
      </c>
      <c r="E29" s="3">
        <v>85249345</v>
      </c>
      <c r="F29" s="3">
        <v>254967757</v>
      </c>
      <c r="G29" s="3">
        <v>1605822118</v>
      </c>
      <c r="H29" s="3">
        <v>1153812629</v>
      </c>
      <c r="I29" s="53">
        <v>1.74</v>
      </c>
      <c r="J29" s="53">
        <v>5.21</v>
      </c>
      <c r="K29" s="7">
        <v>32838</v>
      </c>
      <c r="L29" s="7">
        <v>23595</v>
      </c>
      <c r="M29" s="7">
        <v>18837</v>
      </c>
      <c r="N29" s="7">
        <v>6298</v>
      </c>
      <c r="O29" s="7">
        <v>13535</v>
      </c>
      <c r="P29" s="7">
        <v>4525</v>
      </c>
    </row>
    <row r="30" spans="1:16" ht="21" customHeight="1">
      <c r="A30" s="29"/>
      <c r="B30" s="29"/>
      <c r="C30" s="33" t="s">
        <v>656</v>
      </c>
      <c r="D30" s="3">
        <v>50476703</v>
      </c>
      <c r="E30" s="3">
        <v>88062739</v>
      </c>
      <c r="F30" s="3">
        <v>252018499</v>
      </c>
      <c r="G30" s="3">
        <v>1595350869</v>
      </c>
      <c r="H30" s="3">
        <v>1147224327</v>
      </c>
      <c r="I30" s="53">
        <v>1.74</v>
      </c>
      <c r="J30" s="53">
        <v>4.99</v>
      </c>
      <c r="K30" s="7">
        <v>31606</v>
      </c>
      <c r="L30" s="7">
        <v>22728</v>
      </c>
      <c r="M30" s="7">
        <v>18116</v>
      </c>
      <c r="N30" s="7">
        <v>6330</v>
      </c>
      <c r="O30" s="7">
        <v>13027</v>
      </c>
      <c r="P30" s="7">
        <v>4552</v>
      </c>
    </row>
    <row r="31" spans="1:16" ht="21" customHeight="1">
      <c r="A31" s="34"/>
      <c r="B31" s="34"/>
      <c r="C31" s="35" t="s">
        <v>657</v>
      </c>
      <c r="D31" s="22">
        <v>51963863</v>
      </c>
      <c r="E31" s="22">
        <v>90305291</v>
      </c>
      <c r="F31" s="22">
        <v>265903678</v>
      </c>
      <c r="G31" s="22">
        <v>1629816975</v>
      </c>
      <c r="H31" s="22">
        <v>1169869023</v>
      </c>
      <c r="I31" s="23">
        <v>1.74</v>
      </c>
      <c r="J31" s="23">
        <v>5.12</v>
      </c>
      <c r="K31" s="22">
        <v>31364</v>
      </c>
      <c r="L31" s="22">
        <v>22513</v>
      </c>
      <c r="M31" s="22">
        <v>18048</v>
      </c>
      <c r="N31" s="22">
        <v>6129</v>
      </c>
      <c r="O31" s="22">
        <v>12955</v>
      </c>
      <c r="P31" s="22">
        <v>4400</v>
      </c>
    </row>
    <row r="32" spans="1:16" ht="22.5" customHeight="1">
      <c r="A32" s="29"/>
      <c r="B32" s="29"/>
      <c r="C32" s="64"/>
      <c r="D32" s="7"/>
      <c r="E32" s="7"/>
      <c r="F32" s="7"/>
      <c r="G32" s="7"/>
      <c r="H32" s="7"/>
      <c r="I32" s="53"/>
      <c r="J32" s="53"/>
      <c r="K32" s="7"/>
      <c r="L32" s="7"/>
      <c r="M32" s="7"/>
      <c r="N32" s="7"/>
      <c r="O32" s="7"/>
      <c r="P32" s="7"/>
    </row>
    <row r="33" spans="1:16" s="29" customFormat="1" ht="18" customHeight="1">
      <c r="A33" s="3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</row>
    <row r="34" spans="1:16" s="29" customFormat="1" ht="18" customHeight="1">
      <c r="A34" s="3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</row>
    <row r="35" spans="1:16" s="29" customFormat="1" ht="18" customHeight="1">
      <c r="A35" s="3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</row>
    <row r="36" spans="1:16" s="29" customFormat="1" ht="18" customHeight="1">
      <c r="A36" s="3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</row>
    <row r="37" spans="1:16" s="29" customFormat="1" ht="18" customHeight="1">
      <c r="A37" s="31"/>
      <c r="B37" s="64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2:16" s="29" customFormat="1" ht="18" customHeight="1">
      <c r="B38" s="63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</row>
    <row r="39" spans="1:16" s="29" customFormat="1" ht="18" customHeight="1">
      <c r="A39" s="31"/>
      <c r="B39" s="64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</row>
    <row r="40" spans="1:16" s="29" customFormat="1" ht="18" customHeight="1">
      <c r="A40" s="31"/>
      <c r="B40" s="64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</row>
    <row r="41" spans="2:16" s="29" customFormat="1" ht="18" customHeight="1">
      <c r="B41" s="64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</row>
    <row r="42" spans="2:16" s="29" customFormat="1" ht="18" customHeight="1">
      <c r="B42" s="64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</row>
    <row r="43" spans="1:16" s="29" customFormat="1" ht="18" customHeight="1">
      <c r="A43" s="31"/>
      <c r="B43" s="63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</row>
    <row r="44" spans="1:16" s="29" customFormat="1" ht="18" customHeight="1">
      <c r="A44" s="31"/>
      <c r="B44" s="63"/>
      <c r="C44" s="288"/>
      <c r="D44" s="231"/>
      <c r="E44" s="231"/>
      <c r="F44" s="231"/>
      <c r="G44" s="231"/>
      <c r="H44" s="231"/>
      <c r="I44" s="222"/>
      <c r="J44" s="222"/>
      <c r="K44" s="222"/>
      <c r="L44" s="222"/>
      <c r="M44" s="222"/>
      <c r="N44" s="222"/>
      <c r="O44" s="222"/>
      <c r="P44" s="222"/>
    </row>
    <row r="45" spans="1:16" s="29" customFormat="1" ht="18" customHeight="1">
      <c r="A45" s="31"/>
      <c r="B45" s="63"/>
      <c r="C45" s="288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1:16" s="29" customFormat="1" ht="18" customHeight="1">
      <c r="A46" s="31"/>
      <c r="B46" s="63"/>
      <c r="C46" s="288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="29" customFormat="1" ht="12"/>
    <row r="48" s="29" customFormat="1" ht="12"/>
    <row r="49" s="29" customFormat="1" ht="12"/>
    <row r="50" s="29" customFormat="1" ht="12"/>
    <row r="51" s="29" customFormat="1" ht="12"/>
    <row r="52" s="29" customFormat="1" ht="12"/>
  </sheetData>
  <mergeCells count="6">
    <mergeCell ref="M3:N3"/>
    <mergeCell ref="O3:P3"/>
    <mergeCell ref="D3:D4"/>
    <mergeCell ref="E3:E4"/>
    <mergeCell ref="F3:F4"/>
    <mergeCell ref="I3:J3"/>
  </mergeCells>
  <printOptions/>
  <pageMargins left="1.19" right="1.13" top="1.36" bottom="1.18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1" sqref="A1"/>
    </sheetView>
  </sheetViews>
  <sheetFormatPr defaultColWidth="9.140625" defaultRowHeight="12"/>
  <cols>
    <col min="1" max="1" width="5.7109375" style="8" customWidth="1"/>
    <col min="2" max="2" width="4.7109375" style="8" customWidth="1"/>
    <col min="3" max="3" width="5.28125" style="8" bestFit="1" customWidth="1"/>
    <col min="4" max="6" width="13.00390625" style="8" customWidth="1"/>
    <col min="7" max="8" width="14.00390625" style="8" customWidth="1"/>
    <col min="9" max="10" width="10.28125" style="8" customWidth="1"/>
    <col min="11" max="11" width="11.7109375" style="8" customWidth="1"/>
    <col min="12" max="16" width="10.28125" style="8" customWidth="1"/>
    <col min="17" max="17" width="5.140625" style="8" customWidth="1"/>
    <col min="18" max="16384" width="9.140625" style="8" customWidth="1"/>
  </cols>
  <sheetData>
    <row r="1" spans="3:4" ht="12.75">
      <c r="C1" s="272" t="s">
        <v>441</v>
      </c>
      <c r="D1" s="87" t="s">
        <v>545</v>
      </c>
    </row>
    <row r="2" ht="12">
      <c r="P2" s="160" t="s">
        <v>214</v>
      </c>
    </row>
    <row r="3" spans="1:16" ht="18.75" customHeight="1">
      <c r="A3" s="24"/>
      <c r="B3" s="24"/>
      <c r="C3" s="25"/>
      <c r="D3" s="330" t="s">
        <v>221</v>
      </c>
      <c r="E3" s="330" t="s">
        <v>174</v>
      </c>
      <c r="F3" s="330" t="s">
        <v>175</v>
      </c>
      <c r="G3" s="284" t="s">
        <v>544</v>
      </c>
      <c r="H3" s="285"/>
      <c r="I3" s="322" t="s">
        <v>176</v>
      </c>
      <c r="J3" s="328"/>
      <c r="K3" s="262" t="s">
        <v>468</v>
      </c>
      <c r="L3" s="262" t="s">
        <v>468</v>
      </c>
      <c r="M3" s="342" t="s">
        <v>466</v>
      </c>
      <c r="N3" s="328"/>
      <c r="O3" s="342" t="s">
        <v>543</v>
      </c>
      <c r="P3" s="329"/>
    </row>
    <row r="4" spans="1:16" ht="18.75" customHeight="1">
      <c r="A4" s="26"/>
      <c r="B4" s="26"/>
      <c r="C4" s="27"/>
      <c r="D4" s="331"/>
      <c r="E4" s="331"/>
      <c r="F4" s="331"/>
      <c r="G4" s="84" t="s">
        <v>177</v>
      </c>
      <c r="H4" s="96" t="s">
        <v>541</v>
      </c>
      <c r="I4" s="166" t="s">
        <v>178</v>
      </c>
      <c r="J4" s="84" t="s">
        <v>179</v>
      </c>
      <c r="K4" s="263" t="s">
        <v>467</v>
      </c>
      <c r="L4" s="263" t="s">
        <v>541</v>
      </c>
      <c r="M4" s="84" t="s">
        <v>178</v>
      </c>
      <c r="N4" s="84" t="s">
        <v>179</v>
      </c>
      <c r="O4" s="84" t="s">
        <v>178</v>
      </c>
      <c r="P4" s="96" t="s">
        <v>179</v>
      </c>
    </row>
    <row r="5" spans="1:16" ht="21" customHeight="1">
      <c r="A5" s="58">
        <v>1996</v>
      </c>
      <c r="B5" s="59"/>
      <c r="C5" s="32"/>
      <c r="D5" s="188" t="s">
        <v>238</v>
      </c>
      <c r="E5" s="189" t="s">
        <v>239</v>
      </c>
      <c r="F5" s="189" t="s">
        <v>240</v>
      </c>
      <c r="G5" s="189" t="s">
        <v>241</v>
      </c>
      <c r="H5" s="189" t="s">
        <v>242</v>
      </c>
      <c r="I5" s="189" t="s">
        <v>243</v>
      </c>
      <c r="J5" s="189" t="s">
        <v>244</v>
      </c>
      <c r="K5" s="189" t="s">
        <v>245</v>
      </c>
      <c r="L5" s="189" t="s">
        <v>246</v>
      </c>
      <c r="M5" s="189" t="s">
        <v>247</v>
      </c>
      <c r="N5" s="189" t="s">
        <v>248</v>
      </c>
      <c r="O5" s="189" t="s">
        <v>249</v>
      </c>
      <c r="P5" s="189" t="s">
        <v>250</v>
      </c>
    </row>
    <row r="6" spans="1:16" ht="21" customHeight="1">
      <c r="A6" s="31">
        <v>1997</v>
      </c>
      <c r="B6" s="29"/>
      <c r="C6" s="32"/>
      <c r="D6" s="190" t="s">
        <v>251</v>
      </c>
      <c r="E6" s="191" t="s">
        <v>252</v>
      </c>
      <c r="F6" s="191" t="s">
        <v>253</v>
      </c>
      <c r="G6" s="191" t="s">
        <v>254</v>
      </c>
      <c r="H6" s="191" t="s">
        <v>255</v>
      </c>
      <c r="I6" s="191" t="s">
        <v>256</v>
      </c>
      <c r="J6" s="191" t="s">
        <v>257</v>
      </c>
      <c r="K6" s="191" t="s">
        <v>258</v>
      </c>
      <c r="L6" s="191" t="s">
        <v>259</v>
      </c>
      <c r="M6" s="191" t="s">
        <v>260</v>
      </c>
      <c r="N6" s="191" t="s">
        <v>261</v>
      </c>
      <c r="O6" s="191" t="s">
        <v>262</v>
      </c>
      <c r="P6" s="191" t="s">
        <v>263</v>
      </c>
    </row>
    <row r="7" spans="1:16" ht="21" customHeight="1">
      <c r="A7" s="31">
        <v>1998</v>
      </c>
      <c r="B7" s="29"/>
      <c r="C7" s="32"/>
      <c r="D7" s="190" t="s">
        <v>264</v>
      </c>
      <c r="E7" s="191" t="s">
        <v>265</v>
      </c>
      <c r="F7" s="191" t="s">
        <v>266</v>
      </c>
      <c r="G7" s="191" t="s">
        <v>267</v>
      </c>
      <c r="H7" s="191" t="s">
        <v>268</v>
      </c>
      <c r="I7" s="191" t="s">
        <v>269</v>
      </c>
      <c r="J7" s="191" t="s">
        <v>270</v>
      </c>
      <c r="K7" s="191" t="s">
        <v>271</v>
      </c>
      <c r="L7" s="191" t="s">
        <v>272</v>
      </c>
      <c r="M7" s="191" t="s">
        <v>273</v>
      </c>
      <c r="N7" s="191" t="s">
        <v>274</v>
      </c>
      <c r="O7" s="191" t="s">
        <v>275</v>
      </c>
      <c r="P7" s="191" t="s">
        <v>276</v>
      </c>
    </row>
    <row r="8" spans="1:16" ht="21" customHeight="1">
      <c r="A8" s="31">
        <v>1999</v>
      </c>
      <c r="B8" s="29"/>
      <c r="C8" s="32"/>
      <c r="D8" s="190" t="s">
        <v>277</v>
      </c>
      <c r="E8" s="191" t="s">
        <v>278</v>
      </c>
      <c r="F8" s="191" t="s">
        <v>279</v>
      </c>
      <c r="G8" s="191" t="s">
        <v>280</v>
      </c>
      <c r="H8" s="191" t="s">
        <v>281</v>
      </c>
      <c r="I8" s="191" t="s">
        <v>282</v>
      </c>
      <c r="J8" s="191" t="s">
        <v>283</v>
      </c>
      <c r="K8" s="191" t="s">
        <v>284</v>
      </c>
      <c r="L8" s="191" t="s">
        <v>285</v>
      </c>
      <c r="M8" s="191" t="s">
        <v>286</v>
      </c>
      <c r="N8" s="191" t="s">
        <v>287</v>
      </c>
      <c r="O8" s="191" t="s">
        <v>288</v>
      </c>
      <c r="P8" s="191" t="s">
        <v>289</v>
      </c>
    </row>
    <row r="9" spans="1:16" ht="21" customHeight="1">
      <c r="A9" s="31">
        <v>2000</v>
      </c>
      <c r="B9" s="64"/>
      <c r="C9" s="32"/>
      <c r="D9" s="190" t="s">
        <v>292</v>
      </c>
      <c r="E9" s="191" t="s">
        <v>293</v>
      </c>
      <c r="F9" s="191" t="s">
        <v>294</v>
      </c>
      <c r="G9" s="191" t="s">
        <v>295</v>
      </c>
      <c r="H9" s="191" t="s">
        <v>296</v>
      </c>
      <c r="I9" s="191" t="s">
        <v>297</v>
      </c>
      <c r="J9" s="191" t="s">
        <v>298</v>
      </c>
      <c r="K9" s="191" t="s">
        <v>299</v>
      </c>
      <c r="L9" s="191" t="s">
        <v>300</v>
      </c>
      <c r="M9" s="191" t="s">
        <v>301</v>
      </c>
      <c r="N9" s="191" t="s">
        <v>302</v>
      </c>
      <c r="O9" s="191" t="s">
        <v>303</v>
      </c>
      <c r="P9" s="191" t="s">
        <v>304</v>
      </c>
    </row>
    <row r="10" spans="2:16" ht="21" customHeight="1">
      <c r="B10" s="63" t="s">
        <v>215</v>
      </c>
      <c r="C10" s="32"/>
      <c r="D10" s="190" t="s">
        <v>305</v>
      </c>
      <c r="E10" s="191" t="s">
        <v>306</v>
      </c>
      <c r="F10" s="191" t="s">
        <v>307</v>
      </c>
      <c r="G10" s="191" t="s">
        <v>308</v>
      </c>
      <c r="H10" s="191" t="s">
        <v>309</v>
      </c>
      <c r="I10" s="191" t="s">
        <v>310</v>
      </c>
      <c r="J10" s="191" t="s">
        <v>311</v>
      </c>
      <c r="K10" s="191" t="s">
        <v>312</v>
      </c>
      <c r="L10" s="191" t="s">
        <v>313</v>
      </c>
      <c r="M10" s="191" t="s">
        <v>314</v>
      </c>
      <c r="N10" s="191" t="s">
        <v>315</v>
      </c>
      <c r="O10" s="191" t="s">
        <v>316</v>
      </c>
      <c r="P10" s="191" t="s">
        <v>317</v>
      </c>
    </row>
    <row r="11" spans="1:16" ht="21" customHeight="1">
      <c r="A11" s="31"/>
      <c r="B11" s="64" t="s">
        <v>216</v>
      </c>
      <c r="C11" s="32"/>
      <c r="D11" s="190" t="s">
        <v>318</v>
      </c>
      <c r="E11" s="191" t="s">
        <v>290</v>
      </c>
      <c r="F11" s="191" t="s">
        <v>319</v>
      </c>
      <c r="G11" s="191" t="s">
        <v>320</v>
      </c>
      <c r="H11" s="191" t="s">
        <v>321</v>
      </c>
      <c r="I11" s="191" t="s">
        <v>322</v>
      </c>
      <c r="J11" s="191" t="s">
        <v>323</v>
      </c>
      <c r="K11" s="191" t="s">
        <v>324</v>
      </c>
      <c r="L11" s="191" t="s">
        <v>325</v>
      </c>
      <c r="M11" s="191" t="s">
        <v>326</v>
      </c>
      <c r="N11" s="191" t="s">
        <v>327</v>
      </c>
      <c r="O11" s="191" t="s">
        <v>328</v>
      </c>
      <c r="P11" s="191" t="s">
        <v>300</v>
      </c>
    </row>
    <row r="12" spans="1:16" ht="21" customHeight="1">
      <c r="A12" s="31"/>
      <c r="B12" s="64" t="s">
        <v>217</v>
      </c>
      <c r="C12" s="32"/>
      <c r="D12" s="190" t="s">
        <v>329</v>
      </c>
      <c r="E12" s="191" t="s">
        <v>330</v>
      </c>
      <c r="F12" s="191" t="s">
        <v>331</v>
      </c>
      <c r="G12" s="191" t="s">
        <v>332</v>
      </c>
      <c r="H12" s="191" t="s">
        <v>333</v>
      </c>
      <c r="I12" s="191" t="s">
        <v>334</v>
      </c>
      <c r="J12" s="191" t="s">
        <v>239</v>
      </c>
      <c r="K12" s="191" t="s">
        <v>335</v>
      </c>
      <c r="L12" s="191" t="s">
        <v>336</v>
      </c>
      <c r="M12" s="191" t="s">
        <v>337</v>
      </c>
      <c r="N12" s="191" t="s">
        <v>338</v>
      </c>
      <c r="O12" s="191" t="s">
        <v>273</v>
      </c>
      <c r="P12" s="191" t="s">
        <v>291</v>
      </c>
    </row>
    <row r="13" spans="2:16" ht="21" customHeight="1">
      <c r="B13" s="65" t="s">
        <v>218</v>
      </c>
      <c r="C13" s="32"/>
      <c r="D13" s="190" t="s">
        <v>339</v>
      </c>
      <c r="E13" s="191" t="s">
        <v>340</v>
      </c>
      <c r="F13" s="191" t="s">
        <v>341</v>
      </c>
      <c r="G13" s="191" t="s">
        <v>342</v>
      </c>
      <c r="H13" s="191" t="s">
        <v>343</v>
      </c>
      <c r="I13" s="191" t="s">
        <v>344</v>
      </c>
      <c r="J13" s="191" t="s">
        <v>345</v>
      </c>
      <c r="K13" s="191" t="s">
        <v>346</v>
      </c>
      <c r="L13" s="191" t="s">
        <v>347</v>
      </c>
      <c r="M13" s="191" t="s">
        <v>348</v>
      </c>
      <c r="N13" s="191" t="s">
        <v>349</v>
      </c>
      <c r="O13" s="191" t="s">
        <v>350</v>
      </c>
      <c r="P13" s="191" t="s">
        <v>351</v>
      </c>
    </row>
    <row r="14" spans="2:16" ht="21" customHeight="1">
      <c r="B14" s="65"/>
      <c r="C14" s="32"/>
      <c r="D14" s="190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1" customHeight="1">
      <c r="A15" s="31">
        <v>2001</v>
      </c>
      <c r="B15" s="277"/>
      <c r="C15" s="32"/>
      <c r="D15" s="219">
        <v>37.96421246698388</v>
      </c>
      <c r="E15" s="220">
        <v>37.660503685060064</v>
      </c>
      <c r="F15" s="220">
        <v>28.993911804104922</v>
      </c>
      <c r="G15" s="220">
        <v>35.60250454505972</v>
      </c>
      <c r="H15" s="220">
        <v>44.634597302244984</v>
      </c>
      <c r="I15" s="220">
        <v>-0.571428571428572</v>
      </c>
      <c r="J15" s="220">
        <v>-6.581352833638015</v>
      </c>
      <c r="K15" s="220">
        <v>-1.7107211493021646</v>
      </c>
      <c r="L15" s="220">
        <v>4.834758493182344</v>
      </c>
      <c r="M15" s="220">
        <v>-1.4954915328788212</v>
      </c>
      <c r="N15" s="220">
        <v>5.114516962286895</v>
      </c>
      <c r="O15" s="220">
        <v>5.065741711704445</v>
      </c>
      <c r="P15" s="220">
        <v>12.12733703890854</v>
      </c>
    </row>
    <row r="16" spans="1:16" ht="21" customHeight="1">
      <c r="A16" s="31"/>
      <c r="B16" s="63" t="s">
        <v>215</v>
      </c>
      <c r="C16" s="77"/>
      <c r="D16" s="221">
        <v>43.22459387312049</v>
      </c>
      <c r="E16" s="222">
        <v>36.022423891336736</v>
      </c>
      <c r="F16" s="222">
        <v>26.803364543266163</v>
      </c>
      <c r="G16" s="222">
        <v>34.507266520550836</v>
      </c>
      <c r="H16" s="222">
        <v>46.07782834960681</v>
      </c>
      <c r="I16" s="222">
        <v>-5.028584677408124</v>
      </c>
      <c r="J16" s="222">
        <v>-11.465369798431087</v>
      </c>
      <c r="K16" s="222">
        <v>-6.08647377997953</v>
      </c>
      <c r="L16" s="222">
        <v>1.9921400363780655</v>
      </c>
      <c r="M16" s="222">
        <v>-1.113902640050221</v>
      </c>
      <c r="N16" s="222">
        <v>6.075471266108283</v>
      </c>
      <c r="O16" s="222">
        <v>7.392460868292544</v>
      </c>
      <c r="P16" s="222">
        <v>15.200277907266472</v>
      </c>
    </row>
    <row r="17" spans="1:16" s="29" customFormat="1" ht="21" customHeight="1">
      <c r="A17" s="31"/>
      <c r="B17" s="63"/>
      <c r="C17" s="77" t="s">
        <v>556</v>
      </c>
      <c r="D17" s="230">
        <v>85.04355384560776</v>
      </c>
      <c r="E17" s="231">
        <v>73.45530128245576</v>
      </c>
      <c r="F17" s="231">
        <v>63.352639104086464</v>
      </c>
      <c r="G17" s="231">
        <v>63.65164677222796</v>
      </c>
      <c r="H17" s="231">
        <v>76.36520303419655</v>
      </c>
      <c r="I17" s="222">
        <v>-6.2624459605984</v>
      </c>
      <c r="J17" s="222">
        <v>-11.722059099458953</v>
      </c>
      <c r="K17" s="222">
        <v>-11.560471374878725</v>
      </c>
      <c r="L17" s="222">
        <v>-4.689896314168316</v>
      </c>
      <c r="M17" s="222">
        <v>-5.651977447644256</v>
      </c>
      <c r="N17" s="222">
        <v>0.183044283692881</v>
      </c>
      <c r="O17" s="222">
        <v>1.677609003718075</v>
      </c>
      <c r="P17" s="222">
        <v>7.965934313322381</v>
      </c>
    </row>
    <row r="18" spans="1:16" s="29" customFormat="1" ht="21" customHeight="1">
      <c r="A18" s="31"/>
      <c r="B18" s="63"/>
      <c r="C18" s="77" t="s">
        <v>557</v>
      </c>
      <c r="D18" s="221">
        <v>25.326347221252988</v>
      </c>
      <c r="E18" s="222">
        <v>17.769678601821848</v>
      </c>
      <c r="F18" s="222">
        <v>13.801075406874297</v>
      </c>
      <c r="G18" s="222">
        <v>20.02038249046356</v>
      </c>
      <c r="H18" s="222">
        <v>30.086630238681828</v>
      </c>
      <c r="I18" s="222">
        <v>-6.029592968261084</v>
      </c>
      <c r="J18" s="222">
        <v>-9.196208195577418</v>
      </c>
      <c r="K18" s="222">
        <v>-4.233718486522385</v>
      </c>
      <c r="L18" s="222">
        <v>3.798309870968275</v>
      </c>
      <c r="M18" s="222">
        <v>1.911106420058512</v>
      </c>
      <c r="N18" s="222">
        <v>5.465068815345808</v>
      </c>
      <c r="O18" s="222">
        <v>10.458508321571868</v>
      </c>
      <c r="P18" s="222">
        <v>14.310545637272408</v>
      </c>
    </row>
    <row r="19" spans="1:16" s="29" customFormat="1" ht="21" customHeight="1">
      <c r="A19" s="31"/>
      <c r="B19" s="63"/>
      <c r="C19" s="77" t="s">
        <v>558</v>
      </c>
      <c r="D19" s="221">
        <v>24.30263344364149</v>
      </c>
      <c r="E19" s="222">
        <v>21.41372487771366</v>
      </c>
      <c r="F19" s="222">
        <v>8.381344414093798</v>
      </c>
      <c r="G19" s="222">
        <v>24.773201233924983</v>
      </c>
      <c r="H19" s="222">
        <v>37.062714541785</v>
      </c>
      <c r="I19" s="222">
        <v>-2.3240928095362094</v>
      </c>
      <c r="J19" s="222">
        <v>-12.808488918109987</v>
      </c>
      <c r="K19" s="222">
        <v>0.37856622763896364</v>
      </c>
      <c r="L19" s="222">
        <v>10.265334486198865</v>
      </c>
      <c r="M19" s="222">
        <v>2.7669658925257012</v>
      </c>
      <c r="N19" s="222">
        <v>15.124242007187725</v>
      </c>
      <c r="O19" s="222">
        <v>12.888979132987476</v>
      </c>
      <c r="P19" s="222">
        <v>26.46338286606594</v>
      </c>
    </row>
    <row r="20" spans="1:16" s="29" customFormat="1" ht="21" customHeight="1">
      <c r="A20" s="31"/>
      <c r="B20" s="64" t="s">
        <v>216</v>
      </c>
      <c r="C20" s="77"/>
      <c r="D20" s="221">
        <v>56.76</v>
      </c>
      <c r="E20" s="222">
        <v>55.4</v>
      </c>
      <c r="F20" s="222">
        <v>43.51</v>
      </c>
      <c r="G20" s="222">
        <v>47.42</v>
      </c>
      <c r="H20" s="222">
        <v>62.57</v>
      </c>
      <c r="I20" s="222">
        <v>-0.56</v>
      </c>
      <c r="J20" s="222">
        <v>-8.5</v>
      </c>
      <c r="K20" s="222">
        <v>-5.96</v>
      </c>
      <c r="L20" s="222">
        <v>3.71</v>
      </c>
      <c r="M20" s="222">
        <v>-5.13</v>
      </c>
      <c r="N20" s="222">
        <v>2.72</v>
      </c>
      <c r="O20" s="222">
        <v>4.61</v>
      </c>
      <c r="P20" s="222">
        <v>13.28</v>
      </c>
    </row>
    <row r="21" spans="1:16" s="29" customFormat="1" ht="21" customHeight="1">
      <c r="A21" s="31"/>
      <c r="B21" s="63"/>
      <c r="C21" s="77" t="s">
        <v>485</v>
      </c>
      <c r="D21" s="230">
        <v>5.27</v>
      </c>
      <c r="E21" s="231">
        <v>3.44</v>
      </c>
      <c r="F21" s="231">
        <v>-11.16</v>
      </c>
      <c r="G21" s="231">
        <v>7.72</v>
      </c>
      <c r="H21" s="231">
        <v>18.01</v>
      </c>
      <c r="I21" s="222">
        <v>-2.22</v>
      </c>
      <c r="J21" s="222">
        <v>-15.63</v>
      </c>
      <c r="K21" s="222">
        <v>2.33</v>
      </c>
      <c r="L21" s="222">
        <v>12.1</v>
      </c>
      <c r="M21" s="222">
        <v>4.14</v>
      </c>
      <c r="N21" s="222">
        <v>21.25</v>
      </c>
      <c r="O21" s="222">
        <v>14.09</v>
      </c>
      <c r="P21" s="222">
        <v>32.84</v>
      </c>
    </row>
    <row r="22" spans="1:16" s="29" customFormat="1" ht="21" customHeight="1">
      <c r="A22" s="31"/>
      <c r="B22" s="63"/>
      <c r="C22" s="77" t="s">
        <v>486</v>
      </c>
      <c r="D22" s="221">
        <v>124.04</v>
      </c>
      <c r="E22" s="222">
        <v>121.15</v>
      </c>
      <c r="F22" s="222">
        <v>108.36</v>
      </c>
      <c r="G22" s="222">
        <v>93.85</v>
      </c>
      <c r="H22" s="222">
        <v>115.44</v>
      </c>
      <c r="I22" s="222">
        <v>-1.69</v>
      </c>
      <c r="J22" s="222">
        <v>-6.93</v>
      </c>
      <c r="K22" s="222">
        <v>-13.47</v>
      </c>
      <c r="L22" s="222">
        <v>-3.84</v>
      </c>
      <c r="M22" s="222">
        <v>-12.34</v>
      </c>
      <c r="N22" s="222">
        <v>-6.96</v>
      </c>
      <c r="O22" s="222">
        <v>-2.58</v>
      </c>
      <c r="P22" s="222">
        <v>3.39</v>
      </c>
    </row>
    <row r="23" spans="1:16" s="29" customFormat="1" ht="21" customHeight="1">
      <c r="A23" s="31"/>
      <c r="B23" s="63"/>
      <c r="C23" s="77" t="s">
        <v>487</v>
      </c>
      <c r="D23" s="221">
        <v>45.79</v>
      </c>
      <c r="E23" s="222">
        <v>46.94</v>
      </c>
      <c r="F23" s="222">
        <v>36.55</v>
      </c>
      <c r="G23" s="222">
        <v>42.33</v>
      </c>
      <c r="H23" s="222">
        <v>56.25</v>
      </c>
      <c r="I23" s="222">
        <v>0.56</v>
      </c>
      <c r="J23" s="222">
        <v>-6.31</v>
      </c>
      <c r="K23" s="222">
        <v>-2.37</v>
      </c>
      <c r="L23" s="222">
        <v>7.18</v>
      </c>
      <c r="M23" s="222">
        <v>-3.13</v>
      </c>
      <c r="N23" s="222">
        <v>4.24</v>
      </c>
      <c r="O23" s="222">
        <v>6.34</v>
      </c>
      <c r="P23" s="222">
        <v>14.42</v>
      </c>
    </row>
    <row r="24" spans="1:16" s="29" customFormat="1" ht="21" customHeight="1">
      <c r="A24" s="31"/>
      <c r="B24" s="64" t="s">
        <v>217</v>
      </c>
      <c r="C24" s="77"/>
      <c r="D24" s="221">
        <v>76.11449429509497</v>
      </c>
      <c r="E24" s="222">
        <v>70.81640425261197</v>
      </c>
      <c r="F24" s="222">
        <v>53.95073901093532</v>
      </c>
      <c r="G24" s="222">
        <v>47.293028990039815</v>
      </c>
      <c r="H24" s="222">
        <v>60.085481010109554</v>
      </c>
      <c r="I24" s="222">
        <v>-3.333333333333336</v>
      </c>
      <c r="J24" s="222">
        <v>-12.5</v>
      </c>
      <c r="K24" s="222">
        <v>-16.363926916315986</v>
      </c>
      <c r="L24" s="222">
        <v>-9.09813585595612</v>
      </c>
      <c r="M24" s="222">
        <v>-13.767214996174445</v>
      </c>
      <c r="N24" s="222">
        <v>-4.3158567774936065</v>
      </c>
      <c r="O24" s="222">
        <v>-6.279882965817456</v>
      </c>
      <c r="P24" s="222">
        <v>3.9837786259541987</v>
      </c>
    </row>
    <row r="25" spans="1:16" s="29" customFormat="1" ht="21" customHeight="1">
      <c r="A25" s="31"/>
      <c r="B25" s="63"/>
      <c r="C25" s="77" t="s">
        <v>559</v>
      </c>
      <c r="D25" s="230">
        <v>74.1139781826563</v>
      </c>
      <c r="E25" s="231">
        <v>72.95044703527662</v>
      </c>
      <c r="F25" s="231">
        <v>42.043561166025654</v>
      </c>
      <c r="G25" s="231">
        <v>60.70905739639666</v>
      </c>
      <c r="H25" s="231">
        <v>75.78413299275246</v>
      </c>
      <c r="I25" s="222">
        <v>-1.1173184357541908</v>
      </c>
      <c r="J25" s="222">
        <v>-18.448275862068954</v>
      </c>
      <c r="K25" s="222">
        <v>-7.699907019990702</v>
      </c>
      <c r="L25" s="222">
        <v>0.9590461378952826</v>
      </c>
      <c r="M25" s="222">
        <v>-7.079829751894529</v>
      </c>
      <c r="N25" s="222">
        <v>13.140161725067385</v>
      </c>
      <c r="O25" s="222">
        <v>1.6360549467510417</v>
      </c>
      <c r="P25" s="222">
        <v>23.741547708489858</v>
      </c>
    </row>
    <row r="26" spans="1:16" s="29" customFormat="1" ht="21" customHeight="1">
      <c r="A26" s="31"/>
      <c r="B26" s="63"/>
      <c r="C26" s="77" t="s">
        <v>560</v>
      </c>
      <c r="D26" s="221">
        <v>46.84500346938745</v>
      </c>
      <c r="E26" s="222">
        <v>41.12707693967448</v>
      </c>
      <c r="F26" s="222">
        <v>32.21720370408121</v>
      </c>
      <c r="G26" s="222">
        <v>18.127641091720278</v>
      </c>
      <c r="H26" s="222">
        <v>28.8911111607582</v>
      </c>
      <c r="I26" s="222">
        <v>-3.8888888888888924</v>
      </c>
      <c r="J26" s="222">
        <v>-10.077519379844967</v>
      </c>
      <c r="K26" s="222">
        <v>-19.55457474063364</v>
      </c>
      <c r="L26" s="222">
        <v>-12.225264278652368</v>
      </c>
      <c r="M26" s="222">
        <v>-16.298430995837336</v>
      </c>
      <c r="N26" s="222">
        <v>-10.645952575633688</v>
      </c>
      <c r="O26" s="222">
        <v>-8.674483988205445</v>
      </c>
      <c r="P26" s="222">
        <v>-2.50061289531748</v>
      </c>
    </row>
    <row r="27" spans="1:16" s="29" customFormat="1" ht="21" customHeight="1">
      <c r="A27" s="31"/>
      <c r="B27" s="63"/>
      <c r="C27" s="77" t="s">
        <v>561</v>
      </c>
      <c r="D27" s="221">
        <v>121.85084819619027</v>
      </c>
      <c r="E27" s="222">
        <v>111.09629510949472</v>
      </c>
      <c r="F27" s="222">
        <v>108.47544554058008</v>
      </c>
      <c r="G27" s="222">
        <v>72.14617062261924</v>
      </c>
      <c r="H27" s="222">
        <v>84.57335290187017</v>
      </c>
      <c r="I27" s="222">
        <v>-5</v>
      </c>
      <c r="J27" s="222">
        <v>-6.007067137809185</v>
      </c>
      <c r="K27" s="222">
        <v>-22.40607210626186</v>
      </c>
      <c r="L27" s="222">
        <v>-16.803618545043346</v>
      </c>
      <c r="M27" s="222">
        <v>-18.450134157988085</v>
      </c>
      <c r="N27" s="222">
        <v>-17.437365783822475</v>
      </c>
      <c r="O27" s="222">
        <v>-12.567750677506776</v>
      </c>
      <c r="P27" s="222">
        <v>-11.454778156996587</v>
      </c>
    </row>
    <row r="28" spans="1:16" s="29" customFormat="1" ht="21" customHeight="1">
      <c r="A28" s="31"/>
      <c r="B28" s="64" t="s">
        <v>218</v>
      </c>
      <c r="C28" s="77"/>
      <c r="D28" s="221">
        <v>2.0952965672907276</v>
      </c>
      <c r="E28" s="222">
        <v>7.370118466522597</v>
      </c>
      <c r="F28" s="222">
        <v>4.0976699215675865</v>
      </c>
      <c r="G28" s="222">
        <v>18.961232232740453</v>
      </c>
      <c r="H28" s="222">
        <v>20.302158927685333</v>
      </c>
      <c r="I28" s="222">
        <v>4.81927710843374</v>
      </c>
      <c r="J28" s="222">
        <v>1.996007984031947</v>
      </c>
      <c r="K28" s="222">
        <v>16.52126300419785</v>
      </c>
      <c r="L28" s="222">
        <v>17.833838565483223</v>
      </c>
      <c r="M28" s="222">
        <v>10.798065296251512</v>
      </c>
      <c r="N28" s="222">
        <v>14.277879341864717</v>
      </c>
      <c r="O28" s="222">
        <v>12.041528380563356</v>
      </c>
      <c r="P28" s="222">
        <v>15.56870818322182</v>
      </c>
    </row>
    <row r="29" spans="1:16" ht="21" customHeight="1">
      <c r="A29" s="31"/>
      <c r="B29" s="63"/>
      <c r="C29" s="77" t="s">
        <v>655</v>
      </c>
      <c r="D29" s="230">
        <v>47.00179084290764</v>
      </c>
      <c r="E29" s="231">
        <v>55.15960522142566</v>
      </c>
      <c r="F29" s="231">
        <v>48.01913394466039</v>
      </c>
      <c r="G29" s="231">
        <v>60.119026844619114</v>
      </c>
      <c r="H29" s="231">
        <v>63.92480669849725</v>
      </c>
      <c r="I29" s="222">
        <v>5.4545454545454595</v>
      </c>
      <c r="J29" s="222">
        <v>0.579150579150584</v>
      </c>
      <c r="K29" s="222">
        <v>8.922648268541861</v>
      </c>
      <c r="L29" s="222">
        <v>11.51283141925422</v>
      </c>
      <c r="M29" s="222">
        <v>3.199474059058785</v>
      </c>
      <c r="N29" s="222">
        <v>8.175884575747167</v>
      </c>
      <c r="O29" s="222">
        <v>5.6513933338537194</v>
      </c>
      <c r="P29" s="222">
        <v>10.744003915810083</v>
      </c>
    </row>
    <row r="30" spans="1:16" ht="21" customHeight="1">
      <c r="A30" s="31"/>
      <c r="B30" s="63"/>
      <c r="C30" s="77" t="s">
        <v>656</v>
      </c>
      <c r="D30" s="221">
        <v>-12.61069371489267</v>
      </c>
      <c r="E30" s="222">
        <v>-6.407026264925602</v>
      </c>
      <c r="F30" s="222">
        <v>-14.853397096700451</v>
      </c>
      <c r="G30" s="222">
        <v>6.406220375594951</v>
      </c>
      <c r="H30" s="222">
        <v>7.1649238295823325</v>
      </c>
      <c r="I30" s="222">
        <v>6.748466257668719</v>
      </c>
      <c r="J30" s="222">
        <v>-2.5390625</v>
      </c>
      <c r="K30" s="222">
        <v>21.762915591170014</v>
      </c>
      <c r="L30" s="222">
        <v>22.62868242149563</v>
      </c>
      <c r="M30" s="222">
        <v>13.686852839661123</v>
      </c>
      <c r="N30" s="222">
        <v>24.9506514015002</v>
      </c>
      <c r="O30" s="222">
        <v>14.502944537224224</v>
      </c>
      <c r="P30" s="222">
        <v>25.850152059717995</v>
      </c>
    </row>
    <row r="31" spans="1:16" ht="21" customHeight="1">
      <c r="A31" s="228"/>
      <c r="B31" s="229"/>
      <c r="C31" s="278" t="s">
        <v>657</v>
      </c>
      <c r="D31" s="232">
        <v>-9.16865043947848</v>
      </c>
      <c r="E31" s="233">
        <v>-6.407668641038235</v>
      </c>
      <c r="F31" s="233">
        <v>-3.0366159778838444</v>
      </c>
      <c r="G31" s="233">
        <v>4.556988295560484</v>
      </c>
      <c r="H31" s="233">
        <v>5.320771238650953</v>
      </c>
      <c r="I31" s="233">
        <v>2.9585798816568074</v>
      </c>
      <c r="J31" s="233">
        <v>6.889352818371609</v>
      </c>
      <c r="K31" s="233">
        <v>15.109920358204572</v>
      </c>
      <c r="L31" s="233">
        <v>15.950762257931602</v>
      </c>
      <c r="M31" s="233">
        <v>11.717734447539462</v>
      </c>
      <c r="N31" s="233">
        <v>7.82899366643209</v>
      </c>
      <c r="O31" s="233">
        <v>12.534746351633078</v>
      </c>
      <c r="P31" s="233">
        <v>8.641975308641975</v>
      </c>
    </row>
    <row r="32" ht="22.5" customHeight="1"/>
    <row r="33" ht="12.75" customHeight="1"/>
  </sheetData>
  <mergeCells count="6">
    <mergeCell ref="M3:N3"/>
    <mergeCell ref="O3:P3"/>
    <mergeCell ref="D3:D4"/>
    <mergeCell ref="E3:E4"/>
    <mergeCell ref="F3:F4"/>
    <mergeCell ref="I3:J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  <rowBreaks count="1" manualBreakCount="1">
    <brk id="32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8" customWidth="1"/>
    <col min="2" max="2" width="8.7109375" style="8" customWidth="1"/>
    <col min="3" max="3" width="5.7109375" style="8" customWidth="1"/>
    <col min="4" max="5" width="11.7109375" style="8" customWidth="1"/>
    <col min="6" max="6" width="12.7109375" style="8" customWidth="1"/>
    <col min="7" max="8" width="14.28125" style="8" customWidth="1"/>
    <col min="9" max="10" width="9.7109375" style="8" customWidth="1"/>
    <col min="11" max="12" width="11.28125" style="8" customWidth="1"/>
    <col min="13" max="14" width="11.7109375" style="8" customWidth="1"/>
    <col min="15" max="16" width="8.7109375" style="8" customWidth="1"/>
    <col min="17" max="16384" width="9.140625" style="8" customWidth="1"/>
  </cols>
  <sheetData>
    <row r="1" spans="3:4" ht="12.75">
      <c r="C1" s="272" t="s">
        <v>533</v>
      </c>
      <c r="D1" s="87" t="s">
        <v>723</v>
      </c>
    </row>
    <row r="2" ht="12">
      <c r="P2" s="160" t="s">
        <v>553</v>
      </c>
    </row>
    <row r="3" spans="1:16" ht="18.75" customHeight="1">
      <c r="A3" s="365"/>
      <c r="B3" s="366"/>
      <c r="C3" s="366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46" t="s">
        <v>29</v>
      </c>
      <c r="J3" s="373"/>
      <c r="K3" s="262" t="s">
        <v>468</v>
      </c>
      <c r="L3" s="264" t="s">
        <v>503</v>
      </c>
      <c r="M3" s="279" t="s">
        <v>504</v>
      </c>
      <c r="N3" s="280"/>
      <c r="O3" s="281"/>
      <c r="P3" s="281"/>
    </row>
    <row r="4" spans="1:16" ht="18.75" customHeight="1">
      <c r="A4" s="367"/>
      <c r="B4" s="331"/>
      <c r="C4" s="331"/>
      <c r="D4" s="331"/>
      <c r="E4" s="331"/>
      <c r="F4" s="331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5" t="s">
        <v>469</v>
      </c>
      <c r="M4" s="113" t="s">
        <v>505</v>
      </c>
      <c r="N4" s="113" t="s">
        <v>508</v>
      </c>
      <c r="O4" s="113" t="s">
        <v>506</v>
      </c>
      <c r="P4" s="114" t="s">
        <v>507</v>
      </c>
    </row>
    <row r="5" spans="1:16" ht="14.25" customHeight="1">
      <c r="A5" s="368" t="s">
        <v>5</v>
      </c>
      <c r="B5" s="369"/>
      <c r="C5" s="152" t="s">
        <v>19</v>
      </c>
      <c r="D5" s="161">
        <v>571178753</v>
      </c>
      <c r="E5" s="30">
        <v>994593816</v>
      </c>
      <c r="F5" s="30">
        <v>2919156524</v>
      </c>
      <c r="G5" s="30">
        <v>17819469989</v>
      </c>
      <c r="H5" s="30">
        <v>12954880630</v>
      </c>
      <c r="I5" s="162">
        <v>1.74</v>
      </c>
      <c r="J5" s="162">
        <v>5.11</v>
      </c>
      <c r="K5" s="30">
        <v>31198</v>
      </c>
      <c r="L5" s="30">
        <v>17916</v>
      </c>
      <c r="M5" s="30">
        <v>59153578</v>
      </c>
      <c r="N5" s="30">
        <v>246589902.471</v>
      </c>
      <c r="O5" s="183">
        <v>10.356403785909032</v>
      </c>
      <c r="P5" s="183">
        <v>1.3649346008468726</v>
      </c>
    </row>
    <row r="6" spans="1:16" ht="14.25" customHeight="1">
      <c r="A6" s="370"/>
      <c r="B6" s="359"/>
      <c r="C6" s="89" t="s">
        <v>3</v>
      </c>
      <c r="D6" s="12">
        <v>4639122</v>
      </c>
      <c r="E6" s="13">
        <v>42915224</v>
      </c>
      <c r="F6" s="13">
        <v>66078625</v>
      </c>
      <c r="G6" s="13">
        <v>4436874633</v>
      </c>
      <c r="H6" s="13">
        <v>3535937039</v>
      </c>
      <c r="I6" s="14">
        <v>9.25</v>
      </c>
      <c r="J6" s="14">
        <v>14.24</v>
      </c>
      <c r="K6" s="13">
        <v>956404</v>
      </c>
      <c r="L6" s="13">
        <v>103387</v>
      </c>
      <c r="M6" s="13">
        <v>1943492</v>
      </c>
      <c r="N6" s="13">
        <v>95628954.686</v>
      </c>
      <c r="O6" s="122">
        <v>41.893530715510394</v>
      </c>
      <c r="P6" s="122">
        <v>2.109848405764239</v>
      </c>
    </row>
    <row r="7" spans="1:16" ht="14.25" customHeight="1">
      <c r="A7" s="371"/>
      <c r="B7" s="360"/>
      <c r="C7" s="88" t="s">
        <v>4</v>
      </c>
      <c r="D7" s="16">
        <v>566539631</v>
      </c>
      <c r="E7" s="17">
        <v>951678592</v>
      </c>
      <c r="F7" s="17">
        <v>2853077899</v>
      </c>
      <c r="G7" s="17">
        <v>13382595356</v>
      </c>
      <c r="H7" s="17">
        <v>9418943591</v>
      </c>
      <c r="I7" s="18">
        <v>1.68</v>
      </c>
      <c r="J7" s="18">
        <v>5.04</v>
      </c>
      <c r="K7" s="17">
        <v>23622</v>
      </c>
      <c r="L7" s="17">
        <v>14062</v>
      </c>
      <c r="M7" s="17">
        <v>57210086</v>
      </c>
      <c r="N7" s="17">
        <v>150960947.785</v>
      </c>
      <c r="O7" s="282">
        <v>10.09816134116132</v>
      </c>
      <c r="P7" s="282">
        <v>1.1154566057456798</v>
      </c>
    </row>
    <row r="8" spans="1:16" ht="14.25" customHeight="1">
      <c r="A8" s="363" t="s">
        <v>232</v>
      </c>
      <c r="B8" s="358" t="s">
        <v>19</v>
      </c>
      <c r="C8" s="152" t="s">
        <v>112</v>
      </c>
      <c r="D8" s="19">
        <v>326362207</v>
      </c>
      <c r="E8" s="2">
        <v>605516120</v>
      </c>
      <c r="F8" s="2">
        <v>839667445</v>
      </c>
      <c r="G8" s="2">
        <v>13245171574</v>
      </c>
      <c r="H8" s="2">
        <v>9565804695</v>
      </c>
      <c r="I8" s="57">
        <v>1.86</v>
      </c>
      <c r="J8" s="57">
        <v>2.57</v>
      </c>
      <c r="K8" s="118">
        <v>40584</v>
      </c>
      <c r="L8" s="118">
        <v>21874</v>
      </c>
      <c r="M8" s="118">
        <v>38274564</v>
      </c>
      <c r="N8" s="118">
        <v>229481549.53400004</v>
      </c>
      <c r="O8" s="56">
        <v>11.727633647237838</v>
      </c>
      <c r="P8" s="56">
        <v>1.70305140413829</v>
      </c>
    </row>
    <row r="9" spans="1:16" ht="14.25" customHeight="1">
      <c r="A9" s="364"/>
      <c r="B9" s="359"/>
      <c r="C9" s="89" t="s">
        <v>3</v>
      </c>
      <c r="D9" s="19">
        <v>4639122</v>
      </c>
      <c r="E9" s="2">
        <v>42915224</v>
      </c>
      <c r="F9" s="2">
        <v>66078625</v>
      </c>
      <c r="G9" s="2">
        <v>4436874633</v>
      </c>
      <c r="H9" s="2">
        <v>3535937039</v>
      </c>
      <c r="I9" s="20">
        <v>9.25</v>
      </c>
      <c r="J9" s="20">
        <v>14.24</v>
      </c>
      <c r="K9" s="2">
        <v>956404</v>
      </c>
      <c r="L9" s="2">
        <v>103387</v>
      </c>
      <c r="M9" s="2">
        <v>1943492</v>
      </c>
      <c r="N9" s="2">
        <v>95628954.686</v>
      </c>
      <c r="O9" s="6">
        <v>41.893530715510394</v>
      </c>
      <c r="P9" s="6">
        <v>2.1095048132832526</v>
      </c>
    </row>
    <row r="10" spans="1:16" ht="14.25" customHeight="1">
      <c r="A10" s="364"/>
      <c r="B10" s="360"/>
      <c r="C10" s="88" t="s">
        <v>4</v>
      </c>
      <c r="D10" s="19">
        <v>321723085</v>
      </c>
      <c r="E10" s="2">
        <v>562600896</v>
      </c>
      <c r="F10" s="2">
        <v>773588820</v>
      </c>
      <c r="G10" s="2">
        <v>8808296941</v>
      </c>
      <c r="H10" s="2">
        <v>6029867656</v>
      </c>
      <c r="I10" s="20">
        <v>1.75</v>
      </c>
      <c r="J10" s="20">
        <v>2.4</v>
      </c>
      <c r="K10" s="2">
        <v>27379</v>
      </c>
      <c r="L10" s="2">
        <v>15656</v>
      </c>
      <c r="M10" s="2">
        <v>36331072</v>
      </c>
      <c r="N10" s="2">
        <v>133852594.84800002</v>
      </c>
      <c r="O10" s="6">
        <v>11.292653121239342</v>
      </c>
      <c r="P10" s="6">
        <v>1.4969836988738354</v>
      </c>
    </row>
    <row r="11" spans="1:16" ht="14.25" customHeight="1">
      <c r="A11" s="364"/>
      <c r="B11" s="361" t="s">
        <v>33</v>
      </c>
      <c r="C11" s="152" t="s">
        <v>6</v>
      </c>
      <c r="D11" s="19">
        <v>12705030</v>
      </c>
      <c r="E11" s="2">
        <v>26583038</v>
      </c>
      <c r="F11" s="2">
        <v>57845056</v>
      </c>
      <c r="G11" s="2">
        <v>2363247142</v>
      </c>
      <c r="H11" s="2">
        <v>1637698621</v>
      </c>
      <c r="I11" s="20">
        <v>2.09</v>
      </c>
      <c r="J11" s="20">
        <v>4.55</v>
      </c>
      <c r="K11" s="2">
        <v>186009</v>
      </c>
      <c r="L11" s="2">
        <v>88901</v>
      </c>
      <c r="M11" s="2">
        <v>1521979</v>
      </c>
      <c r="N11" s="2">
        <v>46056970.425</v>
      </c>
      <c r="O11" s="6">
        <v>11.979342040121118</v>
      </c>
      <c r="P11" s="6">
        <v>1.9116295942593244</v>
      </c>
    </row>
    <row r="12" spans="1:16" ht="14.25" customHeight="1">
      <c r="A12" s="364"/>
      <c r="B12" s="362"/>
      <c r="C12" s="89" t="s">
        <v>3</v>
      </c>
      <c r="D12" s="19">
        <v>1050047</v>
      </c>
      <c r="E12" s="2">
        <v>10333816</v>
      </c>
      <c r="F12" s="2">
        <v>19290121</v>
      </c>
      <c r="G12" s="2">
        <v>1659907935</v>
      </c>
      <c r="H12" s="2">
        <v>1315621657</v>
      </c>
      <c r="I12" s="20">
        <v>9.84</v>
      </c>
      <c r="J12" s="20">
        <v>18.37</v>
      </c>
      <c r="K12" s="2">
        <v>1580794</v>
      </c>
      <c r="L12" s="2">
        <v>160629</v>
      </c>
      <c r="M12" s="2">
        <v>518128</v>
      </c>
      <c r="N12" s="2">
        <v>36336723.665</v>
      </c>
      <c r="O12" s="6">
        <v>49.34331510875227</v>
      </c>
      <c r="P12" s="6">
        <v>2.142186475675132</v>
      </c>
    </row>
    <row r="13" spans="1:16" ht="14.25" customHeight="1">
      <c r="A13" s="364"/>
      <c r="B13" s="362"/>
      <c r="C13" s="88" t="s">
        <v>4</v>
      </c>
      <c r="D13" s="19">
        <v>11654983</v>
      </c>
      <c r="E13" s="2">
        <v>16249222</v>
      </c>
      <c r="F13" s="2">
        <v>38554935</v>
      </c>
      <c r="G13" s="2">
        <v>703339207</v>
      </c>
      <c r="H13" s="2">
        <v>322076964</v>
      </c>
      <c r="I13" s="20">
        <v>1.39</v>
      </c>
      <c r="J13" s="20">
        <v>3.31</v>
      </c>
      <c r="K13" s="2">
        <v>60347</v>
      </c>
      <c r="L13" s="2">
        <v>43284</v>
      </c>
      <c r="M13" s="2">
        <v>1003851</v>
      </c>
      <c r="N13" s="2">
        <v>9720246.76</v>
      </c>
      <c r="O13" s="6">
        <v>8.613062756076092</v>
      </c>
      <c r="P13" s="6">
        <v>1.3631747965525431</v>
      </c>
    </row>
    <row r="14" spans="1:16" ht="14.25" customHeight="1">
      <c r="A14" s="364"/>
      <c r="B14" s="352" t="s">
        <v>8</v>
      </c>
      <c r="C14" s="152" t="s">
        <v>6</v>
      </c>
      <c r="D14" s="19">
        <v>18640653</v>
      </c>
      <c r="E14" s="2">
        <v>39902451</v>
      </c>
      <c r="F14" s="2">
        <v>69982178</v>
      </c>
      <c r="G14" s="2">
        <v>2236756432</v>
      </c>
      <c r="H14" s="2">
        <v>1501801333</v>
      </c>
      <c r="I14" s="20">
        <v>2.14</v>
      </c>
      <c r="J14" s="20">
        <v>3.75</v>
      </c>
      <c r="K14" s="2">
        <v>119993</v>
      </c>
      <c r="L14" s="2">
        <v>56056</v>
      </c>
      <c r="M14" s="2">
        <v>2078482</v>
      </c>
      <c r="N14" s="2">
        <v>42911964.599</v>
      </c>
      <c r="O14" s="6">
        <v>11.150263888287606</v>
      </c>
      <c r="P14" s="6">
        <v>1.8823774832580458</v>
      </c>
    </row>
    <row r="15" spans="1:16" ht="14.25" customHeight="1">
      <c r="A15" s="364"/>
      <c r="B15" s="353"/>
      <c r="C15" s="89" t="s">
        <v>3</v>
      </c>
      <c r="D15" s="19">
        <v>1542239</v>
      </c>
      <c r="E15" s="2">
        <v>14494542</v>
      </c>
      <c r="F15" s="2">
        <v>22918938</v>
      </c>
      <c r="G15" s="2">
        <v>1513574122</v>
      </c>
      <c r="H15" s="2">
        <v>1202702356</v>
      </c>
      <c r="I15" s="20">
        <v>9.4</v>
      </c>
      <c r="J15" s="20">
        <v>14.86</v>
      </c>
      <c r="K15" s="2">
        <v>981413</v>
      </c>
      <c r="L15" s="2">
        <v>104424</v>
      </c>
      <c r="M15" s="2">
        <v>639550</v>
      </c>
      <c r="N15" s="2">
        <v>33631744.92</v>
      </c>
      <c r="O15" s="6">
        <v>41.46892926453034</v>
      </c>
      <c r="P15" s="6">
        <v>2.1737084660960084</v>
      </c>
    </row>
    <row r="16" spans="1:16" ht="14.25" customHeight="1">
      <c r="A16" s="364"/>
      <c r="B16" s="353"/>
      <c r="C16" s="88" t="s">
        <v>4</v>
      </c>
      <c r="D16" s="19">
        <v>17098414</v>
      </c>
      <c r="E16" s="2">
        <v>25407909</v>
      </c>
      <c r="F16" s="2">
        <v>47063240</v>
      </c>
      <c r="G16" s="2">
        <v>723182310</v>
      </c>
      <c r="H16" s="2">
        <v>299098977</v>
      </c>
      <c r="I16" s="20">
        <v>1.49</v>
      </c>
      <c r="J16" s="20">
        <v>2.75</v>
      </c>
      <c r="K16" s="2">
        <v>42295</v>
      </c>
      <c r="L16" s="2">
        <v>28463</v>
      </c>
      <c r="M16" s="2">
        <v>1438932</v>
      </c>
      <c r="N16" s="2">
        <v>9280219.679</v>
      </c>
      <c r="O16" s="6">
        <v>8.415587550985723</v>
      </c>
      <c r="P16" s="6">
        <v>1.266988999288833</v>
      </c>
    </row>
    <row r="17" spans="1:16" ht="14.25" customHeight="1">
      <c r="A17" s="364"/>
      <c r="B17" s="352" t="s">
        <v>16</v>
      </c>
      <c r="C17" s="152" t="s">
        <v>6</v>
      </c>
      <c r="D17" s="19">
        <v>12159011</v>
      </c>
      <c r="E17" s="2">
        <v>29102764</v>
      </c>
      <c r="F17" s="2">
        <v>51110531</v>
      </c>
      <c r="G17" s="2">
        <v>1068550272</v>
      </c>
      <c r="H17" s="2">
        <v>745867306</v>
      </c>
      <c r="I17" s="20">
        <v>2.39</v>
      </c>
      <c r="J17" s="20">
        <v>4.2</v>
      </c>
      <c r="K17" s="2">
        <v>87881</v>
      </c>
      <c r="L17" s="2">
        <v>36716</v>
      </c>
      <c r="M17" s="2">
        <v>1530160</v>
      </c>
      <c r="N17" s="2">
        <v>19905845.801</v>
      </c>
      <c r="O17" s="6">
        <v>12.58457616330802</v>
      </c>
      <c r="P17" s="6">
        <v>1.8288147290965593</v>
      </c>
    </row>
    <row r="18" spans="1:16" ht="14.25" customHeight="1">
      <c r="A18" s="364"/>
      <c r="B18" s="353"/>
      <c r="C18" s="89" t="s">
        <v>3</v>
      </c>
      <c r="D18" s="19">
        <v>951851</v>
      </c>
      <c r="E18" s="2">
        <v>10382330</v>
      </c>
      <c r="F18" s="2">
        <v>13956089</v>
      </c>
      <c r="G18" s="2">
        <v>689466975</v>
      </c>
      <c r="H18" s="2">
        <v>551971694</v>
      </c>
      <c r="I18" s="20">
        <v>10.91</v>
      </c>
      <c r="J18" s="20">
        <v>14.66</v>
      </c>
      <c r="K18" s="2">
        <v>724343</v>
      </c>
      <c r="L18" s="2">
        <v>66408</v>
      </c>
      <c r="M18" s="2">
        <v>338966</v>
      </c>
      <c r="N18" s="2">
        <v>13901450.663</v>
      </c>
      <c r="O18" s="6">
        <v>35.61124587776868</v>
      </c>
      <c r="P18" s="6">
        <v>1.9764109611976788</v>
      </c>
    </row>
    <row r="19" spans="1:16" ht="14.25" customHeight="1">
      <c r="A19" s="364"/>
      <c r="B19" s="353"/>
      <c r="C19" s="88" t="s">
        <v>4</v>
      </c>
      <c r="D19" s="19">
        <v>11207160</v>
      </c>
      <c r="E19" s="2">
        <v>18720434</v>
      </c>
      <c r="F19" s="2">
        <v>37154442</v>
      </c>
      <c r="G19" s="2">
        <v>379083297</v>
      </c>
      <c r="H19" s="2">
        <v>193895612</v>
      </c>
      <c r="I19" s="20">
        <v>1.67</v>
      </c>
      <c r="J19" s="20">
        <v>3.32</v>
      </c>
      <c r="K19" s="2">
        <v>33825</v>
      </c>
      <c r="L19" s="2">
        <v>20250</v>
      </c>
      <c r="M19" s="2">
        <v>1191194</v>
      </c>
      <c r="N19" s="2">
        <v>6004395.138</v>
      </c>
      <c r="O19" s="6">
        <v>10.62886583220013</v>
      </c>
      <c r="P19" s="6">
        <v>1.559228004942721</v>
      </c>
    </row>
    <row r="20" spans="1:16" ht="14.25" customHeight="1">
      <c r="A20" s="364"/>
      <c r="B20" s="352" t="s">
        <v>9</v>
      </c>
      <c r="C20" s="152" t="s">
        <v>6</v>
      </c>
      <c r="D20" s="19">
        <v>217106941</v>
      </c>
      <c r="E20" s="2">
        <v>394779500</v>
      </c>
      <c r="F20" s="2">
        <v>486951916</v>
      </c>
      <c r="G20" s="2">
        <v>5846913081</v>
      </c>
      <c r="H20" s="2">
        <v>4422442996</v>
      </c>
      <c r="I20" s="20">
        <v>1.82</v>
      </c>
      <c r="J20" s="20">
        <v>2.24</v>
      </c>
      <c r="K20" s="2">
        <v>26931</v>
      </c>
      <c r="L20" s="2">
        <v>14811</v>
      </c>
      <c r="M20" s="2">
        <v>27734106</v>
      </c>
      <c r="N20" s="2">
        <v>93427027.018</v>
      </c>
      <c r="O20" s="6">
        <v>12.774398585441817</v>
      </c>
      <c r="P20" s="6">
        <v>1.5727555210738178</v>
      </c>
    </row>
    <row r="21" spans="1:16" ht="14.25" customHeight="1">
      <c r="A21" s="364"/>
      <c r="B21" s="353"/>
      <c r="C21" s="89" t="s">
        <v>3</v>
      </c>
      <c r="D21" s="19">
        <v>1027155</v>
      </c>
      <c r="E21" s="2">
        <v>6550551</v>
      </c>
      <c r="F21" s="2">
        <v>8722766</v>
      </c>
      <c r="G21" s="2">
        <v>540612753</v>
      </c>
      <c r="H21" s="2">
        <v>438965924</v>
      </c>
      <c r="I21" s="20">
        <v>6.38</v>
      </c>
      <c r="J21" s="20">
        <v>8.49</v>
      </c>
      <c r="K21" s="2">
        <v>526321</v>
      </c>
      <c r="L21" s="2">
        <v>82529</v>
      </c>
      <c r="M21" s="2">
        <v>429685</v>
      </c>
      <c r="N21" s="2">
        <v>10948028.926</v>
      </c>
      <c r="O21" s="6">
        <v>41.83253744566302</v>
      </c>
      <c r="P21" s="6">
        <v>1.9849179423148247</v>
      </c>
    </row>
    <row r="22" spans="1:16" ht="14.25" customHeight="1">
      <c r="A22" s="364"/>
      <c r="B22" s="353"/>
      <c r="C22" s="88" t="s">
        <v>4</v>
      </c>
      <c r="D22" s="19">
        <v>216079786</v>
      </c>
      <c r="E22" s="2">
        <v>388228949</v>
      </c>
      <c r="F22" s="2">
        <v>478229150</v>
      </c>
      <c r="G22" s="2">
        <v>5306300328</v>
      </c>
      <c r="H22" s="2">
        <v>3983477072</v>
      </c>
      <c r="I22" s="20">
        <v>1.8</v>
      </c>
      <c r="J22" s="20">
        <v>2.21</v>
      </c>
      <c r="K22" s="2">
        <v>24557</v>
      </c>
      <c r="L22" s="2">
        <v>13668</v>
      </c>
      <c r="M22" s="2">
        <v>27304421</v>
      </c>
      <c r="N22" s="2">
        <v>82478998.092</v>
      </c>
      <c r="O22" s="6">
        <v>12.636268068129242</v>
      </c>
      <c r="P22" s="6">
        <v>1.5305692273603444</v>
      </c>
    </row>
    <row r="23" spans="1:16" ht="14.25" customHeight="1">
      <c r="A23" s="364"/>
      <c r="B23" s="352" t="s">
        <v>10</v>
      </c>
      <c r="C23" s="152" t="s">
        <v>6</v>
      </c>
      <c r="D23" s="19">
        <v>437543</v>
      </c>
      <c r="E23" s="2">
        <v>832451</v>
      </c>
      <c r="F23" s="2">
        <v>949878</v>
      </c>
      <c r="G23" s="2">
        <v>20812233</v>
      </c>
      <c r="H23" s="2">
        <v>10482104</v>
      </c>
      <c r="I23" s="20">
        <v>1.9</v>
      </c>
      <c r="J23" s="20">
        <v>2.17</v>
      </c>
      <c r="K23" s="2">
        <v>47566</v>
      </c>
      <c r="L23" s="2">
        <v>25001</v>
      </c>
      <c r="M23" s="2">
        <v>109349</v>
      </c>
      <c r="N23" s="2">
        <v>670411.995</v>
      </c>
      <c r="O23" s="6">
        <v>24.991600825518866</v>
      </c>
      <c r="P23" s="6">
        <v>3.1207144235981796</v>
      </c>
    </row>
    <row r="24" spans="1:16" ht="14.25" customHeight="1">
      <c r="A24" s="364"/>
      <c r="B24" s="353"/>
      <c r="C24" s="89" t="s">
        <v>3</v>
      </c>
      <c r="D24" s="19">
        <v>1327</v>
      </c>
      <c r="E24" s="2">
        <v>5449</v>
      </c>
      <c r="F24" s="2">
        <v>10122</v>
      </c>
      <c r="G24" s="2">
        <v>675137</v>
      </c>
      <c r="H24" s="2">
        <v>537161</v>
      </c>
      <c r="I24" s="20">
        <v>4.11</v>
      </c>
      <c r="J24" s="20">
        <v>7.63</v>
      </c>
      <c r="K24" s="2">
        <v>508770</v>
      </c>
      <c r="L24" s="2">
        <v>123901</v>
      </c>
      <c r="M24" s="2">
        <v>854</v>
      </c>
      <c r="N24" s="2">
        <v>44413.216</v>
      </c>
      <c r="O24" s="6">
        <v>64.35568952524491</v>
      </c>
      <c r="P24" s="6">
        <v>6.172355692462756</v>
      </c>
    </row>
    <row r="25" spans="1:16" ht="14.25" customHeight="1">
      <c r="A25" s="364"/>
      <c r="B25" s="353"/>
      <c r="C25" s="88" t="s">
        <v>4</v>
      </c>
      <c r="D25" s="19">
        <v>436216</v>
      </c>
      <c r="E25" s="2">
        <v>827002</v>
      </c>
      <c r="F25" s="2">
        <v>939756</v>
      </c>
      <c r="G25" s="2">
        <v>20137096</v>
      </c>
      <c r="H25" s="2">
        <v>9944943</v>
      </c>
      <c r="I25" s="20">
        <v>1.9</v>
      </c>
      <c r="J25" s="20">
        <v>2.15</v>
      </c>
      <c r="K25" s="2">
        <v>46163</v>
      </c>
      <c r="L25" s="2">
        <v>24350</v>
      </c>
      <c r="M25" s="2">
        <v>108495</v>
      </c>
      <c r="N25" s="2">
        <v>625998.779</v>
      </c>
      <c r="O25" s="6">
        <v>24.871852476754636</v>
      </c>
      <c r="P25" s="6">
        <v>3.014958992545989</v>
      </c>
    </row>
    <row r="26" spans="1:16" ht="14.25" customHeight="1">
      <c r="A26" s="364"/>
      <c r="B26" s="352" t="s">
        <v>11</v>
      </c>
      <c r="C26" s="152" t="s">
        <v>6</v>
      </c>
      <c r="D26" s="19">
        <v>28919471</v>
      </c>
      <c r="E26" s="2">
        <v>46299030</v>
      </c>
      <c r="F26" s="2">
        <v>46564719</v>
      </c>
      <c r="G26" s="2">
        <v>911549353</v>
      </c>
      <c r="H26" s="2">
        <v>642876185</v>
      </c>
      <c r="I26" s="20">
        <v>1.6</v>
      </c>
      <c r="J26" s="20">
        <v>1.61</v>
      </c>
      <c r="K26" s="2">
        <v>31520</v>
      </c>
      <c r="L26" s="2">
        <v>19688</v>
      </c>
      <c r="M26" s="2">
        <v>2273912</v>
      </c>
      <c r="N26" s="2">
        <v>11117823.253</v>
      </c>
      <c r="O26" s="6">
        <v>7.8629100788185236</v>
      </c>
      <c r="P26" s="6">
        <v>1.204965727932954</v>
      </c>
    </row>
    <row r="27" spans="1:16" ht="14.25" customHeight="1">
      <c r="A27" s="364"/>
      <c r="B27" s="353"/>
      <c r="C27" s="89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20">
        <v>0</v>
      </c>
      <c r="J27" s="20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64"/>
      <c r="B28" s="353"/>
      <c r="C28" s="88" t="s">
        <v>4</v>
      </c>
      <c r="D28" s="19">
        <v>28919471</v>
      </c>
      <c r="E28" s="2">
        <v>46299030</v>
      </c>
      <c r="F28" s="2">
        <v>46564719</v>
      </c>
      <c r="G28" s="2">
        <v>911549353</v>
      </c>
      <c r="H28" s="2">
        <v>642876185</v>
      </c>
      <c r="I28" s="20">
        <v>1.6</v>
      </c>
      <c r="J28" s="20">
        <v>1.61</v>
      </c>
      <c r="K28" s="2">
        <v>31520</v>
      </c>
      <c r="L28" s="2">
        <v>19688</v>
      </c>
      <c r="M28" s="2">
        <v>2273912</v>
      </c>
      <c r="N28" s="2">
        <v>11117823.253</v>
      </c>
      <c r="O28" s="6">
        <v>7.8629100788185236</v>
      </c>
      <c r="P28" s="6">
        <v>1.204965727932954</v>
      </c>
    </row>
    <row r="29" spans="1:16" ht="14.25" customHeight="1">
      <c r="A29" s="364"/>
      <c r="B29" s="352" t="s">
        <v>12</v>
      </c>
      <c r="C29" s="152" t="s">
        <v>6</v>
      </c>
      <c r="D29" s="19">
        <v>1547</v>
      </c>
      <c r="E29" s="2">
        <v>2540</v>
      </c>
      <c r="F29" s="2">
        <v>3073</v>
      </c>
      <c r="G29" s="2">
        <v>236818</v>
      </c>
      <c r="H29" s="2">
        <v>189120</v>
      </c>
      <c r="I29" s="20">
        <v>1.64</v>
      </c>
      <c r="J29" s="20">
        <v>1.99</v>
      </c>
      <c r="K29" s="2">
        <v>153082</v>
      </c>
      <c r="L29" s="2">
        <v>93235</v>
      </c>
      <c r="M29" s="2">
        <v>20</v>
      </c>
      <c r="N29" s="2">
        <v>734.28</v>
      </c>
      <c r="O29" s="6">
        <v>1.2928248222365868</v>
      </c>
      <c r="P29" s="6">
        <v>0.3091026148444523</v>
      </c>
    </row>
    <row r="30" spans="1:16" ht="14.25" customHeight="1">
      <c r="A30" s="364"/>
      <c r="B30" s="353"/>
      <c r="C30" s="89" t="s">
        <v>3</v>
      </c>
      <c r="D30" s="19">
        <v>1340</v>
      </c>
      <c r="E30" s="2">
        <v>2333</v>
      </c>
      <c r="F30" s="2">
        <v>2861</v>
      </c>
      <c r="G30" s="2">
        <v>234264</v>
      </c>
      <c r="H30" s="2">
        <v>187331</v>
      </c>
      <c r="I30" s="20">
        <v>1.74</v>
      </c>
      <c r="J30" s="20">
        <v>2.14</v>
      </c>
      <c r="K30" s="2">
        <v>174824</v>
      </c>
      <c r="L30" s="2">
        <v>100413</v>
      </c>
      <c r="M30" s="2">
        <v>12</v>
      </c>
      <c r="N30" s="2">
        <v>644.44</v>
      </c>
      <c r="O30" s="6">
        <v>0.8955223880597015</v>
      </c>
      <c r="P30" s="6">
        <v>0.2743370471825325</v>
      </c>
    </row>
    <row r="31" spans="1:16" ht="14.25" customHeight="1">
      <c r="A31" s="364"/>
      <c r="B31" s="353"/>
      <c r="C31" s="88" t="s">
        <v>4</v>
      </c>
      <c r="D31" s="19">
        <v>207</v>
      </c>
      <c r="E31" s="2">
        <v>207</v>
      </c>
      <c r="F31" s="2">
        <v>212</v>
      </c>
      <c r="G31" s="2">
        <v>2554</v>
      </c>
      <c r="H31" s="2">
        <v>1788</v>
      </c>
      <c r="I31" s="20">
        <v>1</v>
      </c>
      <c r="J31" s="20">
        <v>1.02</v>
      </c>
      <c r="K31" s="2">
        <v>12339</v>
      </c>
      <c r="L31" s="2">
        <v>12339</v>
      </c>
      <c r="M31" s="2">
        <v>8</v>
      </c>
      <c r="N31" s="2">
        <v>89.84</v>
      </c>
      <c r="O31" s="6">
        <v>3.864734299516908</v>
      </c>
      <c r="P31" s="6">
        <v>3.39780489096314</v>
      </c>
    </row>
    <row r="32" spans="1:16" ht="14.25" customHeight="1">
      <c r="A32" s="364"/>
      <c r="B32" s="352" t="s">
        <v>17</v>
      </c>
      <c r="C32" s="152" t="s">
        <v>6</v>
      </c>
      <c r="D32" s="19">
        <v>12675286</v>
      </c>
      <c r="E32" s="2">
        <v>18262020</v>
      </c>
      <c r="F32" s="2">
        <v>69196514</v>
      </c>
      <c r="G32" s="2">
        <v>118720309</v>
      </c>
      <c r="H32" s="2">
        <v>95661714</v>
      </c>
      <c r="I32" s="20">
        <v>1.44</v>
      </c>
      <c r="J32" s="20">
        <v>5.46</v>
      </c>
      <c r="K32" s="2">
        <v>9366</v>
      </c>
      <c r="L32" s="2">
        <v>6501</v>
      </c>
      <c r="M32" s="2">
        <v>85030</v>
      </c>
      <c r="N32" s="2">
        <v>373945.875</v>
      </c>
      <c r="O32" s="6">
        <v>0.6708329894883635</v>
      </c>
      <c r="P32" s="6">
        <v>0.313991530920877</v>
      </c>
    </row>
    <row r="33" spans="1:16" ht="14.25" customHeight="1">
      <c r="A33" s="364"/>
      <c r="B33" s="353"/>
      <c r="C33" s="89" t="s">
        <v>3</v>
      </c>
      <c r="D33" s="19">
        <v>4021</v>
      </c>
      <c r="E33" s="2">
        <v>31157</v>
      </c>
      <c r="F33" s="2">
        <v>53203</v>
      </c>
      <c r="G33" s="2">
        <v>1419342</v>
      </c>
      <c r="H33" s="2">
        <v>1135412</v>
      </c>
      <c r="I33" s="20">
        <v>7.75</v>
      </c>
      <c r="J33" s="20">
        <v>13.23</v>
      </c>
      <c r="K33" s="2">
        <v>352982</v>
      </c>
      <c r="L33" s="2">
        <v>45555</v>
      </c>
      <c r="M33" s="2">
        <v>1895</v>
      </c>
      <c r="N33" s="2">
        <v>25100.799</v>
      </c>
      <c r="O33" s="6">
        <v>47.12758020392937</v>
      </c>
      <c r="P33" s="6">
        <v>1.7377497590387228</v>
      </c>
    </row>
    <row r="34" spans="1:16" ht="14.25" customHeight="1">
      <c r="A34" s="364"/>
      <c r="B34" s="353"/>
      <c r="C34" s="88" t="s">
        <v>4</v>
      </c>
      <c r="D34" s="19">
        <v>12671265</v>
      </c>
      <c r="E34" s="2">
        <v>18230863</v>
      </c>
      <c r="F34" s="2">
        <v>69143311</v>
      </c>
      <c r="G34" s="2">
        <v>117300967</v>
      </c>
      <c r="H34" s="2">
        <v>94526302</v>
      </c>
      <c r="I34" s="20">
        <v>1.44</v>
      </c>
      <c r="J34" s="20">
        <v>5.46</v>
      </c>
      <c r="K34" s="2">
        <v>9257</v>
      </c>
      <c r="L34" s="2">
        <v>6434</v>
      </c>
      <c r="M34" s="2">
        <v>83135</v>
      </c>
      <c r="N34" s="2">
        <v>348845.076</v>
      </c>
      <c r="O34" s="6">
        <v>0.6560907691536717</v>
      </c>
      <c r="P34" s="6">
        <v>0.29651137441592745</v>
      </c>
    </row>
    <row r="35" spans="1:16" ht="14.25" customHeight="1">
      <c r="A35" s="364"/>
      <c r="B35" s="352" t="s">
        <v>18</v>
      </c>
      <c r="C35" s="152" t="s">
        <v>6</v>
      </c>
      <c r="D35" s="19">
        <v>1030323</v>
      </c>
      <c r="E35" s="2">
        <v>4006307</v>
      </c>
      <c r="F35" s="2">
        <v>4602362</v>
      </c>
      <c r="G35" s="2">
        <v>66476235</v>
      </c>
      <c r="H35" s="2">
        <v>39760021</v>
      </c>
      <c r="I35" s="20">
        <v>3.89</v>
      </c>
      <c r="J35" s="20">
        <v>4.47</v>
      </c>
      <c r="K35" s="2">
        <v>64520</v>
      </c>
      <c r="L35" s="2">
        <v>16593</v>
      </c>
      <c r="M35" s="2">
        <v>179376</v>
      </c>
      <c r="N35" s="2">
        <v>1569839.971</v>
      </c>
      <c r="O35" s="6">
        <v>17.409686088731398</v>
      </c>
      <c r="P35" s="6">
        <v>2.3070250121761173</v>
      </c>
    </row>
    <row r="36" spans="1:16" ht="14.25" customHeight="1">
      <c r="A36" s="364"/>
      <c r="B36" s="353"/>
      <c r="C36" s="89" t="s">
        <v>3</v>
      </c>
      <c r="D36" s="19">
        <v>60461</v>
      </c>
      <c r="E36" s="2">
        <v>1102604</v>
      </c>
      <c r="F36" s="2">
        <v>1111788</v>
      </c>
      <c r="G36" s="2">
        <v>30686932</v>
      </c>
      <c r="H36" s="2">
        <v>24577764</v>
      </c>
      <c r="I36" s="20">
        <v>18.24</v>
      </c>
      <c r="J36" s="20">
        <v>18.39</v>
      </c>
      <c r="K36" s="2">
        <v>507549</v>
      </c>
      <c r="L36" s="2">
        <v>27831</v>
      </c>
      <c r="M36" s="2">
        <v>14170</v>
      </c>
      <c r="N36" s="2">
        <v>722109.997</v>
      </c>
      <c r="O36" s="6">
        <v>23.436595491308445</v>
      </c>
      <c r="P36" s="6">
        <v>2.2990513172935985</v>
      </c>
    </row>
    <row r="37" spans="1:16" ht="14.25" customHeight="1">
      <c r="A37" s="364"/>
      <c r="B37" s="353"/>
      <c r="C37" s="88" t="s">
        <v>4</v>
      </c>
      <c r="D37" s="19">
        <v>969862</v>
      </c>
      <c r="E37" s="2">
        <v>2903703</v>
      </c>
      <c r="F37" s="2">
        <v>3490574</v>
      </c>
      <c r="G37" s="2">
        <v>35789303</v>
      </c>
      <c r="H37" s="2">
        <v>15182258</v>
      </c>
      <c r="I37" s="20">
        <v>2.99</v>
      </c>
      <c r="J37" s="20">
        <v>3.6</v>
      </c>
      <c r="K37" s="2">
        <v>36901</v>
      </c>
      <c r="L37" s="2">
        <v>12325</v>
      </c>
      <c r="M37" s="2">
        <v>165206</v>
      </c>
      <c r="N37" s="2">
        <v>847729.974</v>
      </c>
      <c r="O37" s="6">
        <v>17.03396978126785</v>
      </c>
      <c r="P37" s="6">
        <v>2.3138608855725473</v>
      </c>
    </row>
    <row r="38" spans="1:16" ht="14.25" customHeight="1">
      <c r="A38" s="364"/>
      <c r="B38" s="352" t="s">
        <v>13</v>
      </c>
      <c r="C38" s="152" t="s">
        <v>6</v>
      </c>
      <c r="D38" s="19">
        <v>22686402</v>
      </c>
      <c r="E38" s="2">
        <v>45746019</v>
      </c>
      <c r="F38" s="2">
        <v>52461218</v>
      </c>
      <c r="G38" s="2">
        <v>611909699</v>
      </c>
      <c r="H38" s="2">
        <v>469025296</v>
      </c>
      <c r="I38" s="20">
        <v>2.02</v>
      </c>
      <c r="J38" s="20">
        <v>2.31</v>
      </c>
      <c r="K38" s="2">
        <v>26973</v>
      </c>
      <c r="L38" s="2">
        <v>13376</v>
      </c>
      <c r="M38" s="2">
        <v>2762150</v>
      </c>
      <c r="N38" s="2">
        <v>13446986.317</v>
      </c>
      <c r="O38" s="6">
        <v>12.175355087157497</v>
      </c>
      <c r="P38" s="6">
        <v>2.1502906480457886</v>
      </c>
    </row>
    <row r="39" spans="1:16" ht="14.25" customHeight="1">
      <c r="A39" s="364"/>
      <c r="B39" s="353"/>
      <c r="C39" s="89" t="s">
        <v>3</v>
      </c>
      <c r="D39" s="19">
        <v>681</v>
      </c>
      <c r="E39" s="2">
        <v>12442</v>
      </c>
      <c r="F39" s="2">
        <v>12737</v>
      </c>
      <c r="G39" s="2">
        <v>297173</v>
      </c>
      <c r="H39" s="2">
        <v>237741</v>
      </c>
      <c r="I39" s="20">
        <v>18.27</v>
      </c>
      <c r="J39" s="20">
        <v>18.7</v>
      </c>
      <c r="K39" s="2">
        <v>436377</v>
      </c>
      <c r="L39" s="2">
        <v>23885</v>
      </c>
      <c r="M39" s="2">
        <v>232</v>
      </c>
      <c r="N39" s="2">
        <v>18738.06</v>
      </c>
      <c r="O39" s="6">
        <v>34.06754772393539</v>
      </c>
      <c r="P39" s="6">
        <v>5.931433944729963</v>
      </c>
    </row>
    <row r="40" spans="1:16" ht="14.25" customHeight="1">
      <c r="A40" s="364"/>
      <c r="B40" s="353"/>
      <c r="C40" s="88" t="s">
        <v>4</v>
      </c>
      <c r="D40" s="21">
        <v>22685721</v>
      </c>
      <c r="E40" s="4">
        <v>45733577</v>
      </c>
      <c r="F40" s="4">
        <v>52448481</v>
      </c>
      <c r="G40" s="4">
        <v>611612526</v>
      </c>
      <c r="H40" s="2">
        <v>468787555</v>
      </c>
      <c r="I40" s="20">
        <v>2.02</v>
      </c>
      <c r="J40" s="20">
        <v>2.31</v>
      </c>
      <c r="K40" s="2">
        <v>26960</v>
      </c>
      <c r="L40" s="2">
        <v>13373</v>
      </c>
      <c r="M40" s="2">
        <v>2761918</v>
      </c>
      <c r="N40" s="2">
        <v>13428248.257</v>
      </c>
      <c r="O40" s="6">
        <v>12.174697907992432</v>
      </c>
      <c r="P40" s="6">
        <v>2.1483795643193173</v>
      </c>
    </row>
    <row r="41" spans="1:16" ht="14.25" customHeight="1">
      <c r="A41" s="354" t="s">
        <v>233</v>
      </c>
      <c r="B41" s="355"/>
      <c r="C41" s="152" t="s">
        <v>34</v>
      </c>
      <c r="D41" s="2">
        <v>244816546</v>
      </c>
      <c r="E41" s="2">
        <v>389077696</v>
      </c>
      <c r="F41" s="2">
        <v>2079489079</v>
      </c>
      <c r="G41" s="2">
        <v>4574298416</v>
      </c>
      <c r="H41" s="118">
        <v>3389075934</v>
      </c>
      <c r="I41" s="57">
        <v>1.59</v>
      </c>
      <c r="J41" s="57">
        <v>8.49</v>
      </c>
      <c r="K41" s="118">
        <v>18685</v>
      </c>
      <c r="L41" s="118">
        <v>11757</v>
      </c>
      <c r="M41" s="118">
        <v>20879014</v>
      </c>
      <c r="N41" s="118">
        <v>17108352.937</v>
      </c>
      <c r="O41" s="56">
        <v>8.528432551286791</v>
      </c>
      <c r="P41" s="56">
        <v>0.37261679915750423</v>
      </c>
    </row>
    <row r="42" spans="1:16" ht="14.25" customHeight="1">
      <c r="A42" s="356"/>
      <c r="B42" s="356"/>
      <c r="C42" s="103" t="s">
        <v>35</v>
      </c>
      <c r="D42" s="3">
        <v>242391700</v>
      </c>
      <c r="E42" s="3">
        <v>385648728</v>
      </c>
      <c r="F42" s="3">
        <v>2072476351</v>
      </c>
      <c r="G42" s="3">
        <v>4562975381</v>
      </c>
      <c r="H42" s="7">
        <v>3382077243</v>
      </c>
      <c r="I42" s="20">
        <v>1.59</v>
      </c>
      <c r="J42" s="20">
        <v>8.55</v>
      </c>
      <c r="K42" s="2">
        <v>18825</v>
      </c>
      <c r="L42" s="2">
        <v>11832</v>
      </c>
      <c r="M42" s="2">
        <v>20336136</v>
      </c>
      <c r="N42" s="2">
        <v>16580922.936999999</v>
      </c>
      <c r="O42" s="6">
        <v>8.389782323404638</v>
      </c>
      <c r="P42" s="6">
        <v>0.362131703911808</v>
      </c>
    </row>
    <row r="43" spans="1:16" ht="14.25" customHeight="1">
      <c r="A43" s="357"/>
      <c r="B43" s="357"/>
      <c r="C43" s="95" t="s">
        <v>36</v>
      </c>
      <c r="D43" s="22">
        <v>2424846</v>
      </c>
      <c r="E43" s="22">
        <v>3428968</v>
      </c>
      <c r="F43" s="22">
        <v>7012728</v>
      </c>
      <c r="G43" s="22">
        <v>11323034</v>
      </c>
      <c r="H43" s="22">
        <v>6998691</v>
      </c>
      <c r="I43" s="52">
        <v>1.41</v>
      </c>
      <c r="J43" s="52">
        <v>2.89</v>
      </c>
      <c r="K43" s="36">
        <v>4670</v>
      </c>
      <c r="L43" s="36">
        <v>3302</v>
      </c>
      <c r="M43" s="36">
        <v>542878</v>
      </c>
      <c r="N43" s="36">
        <v>527430</v>
      </c>
      <c r="O43" s="42">
        <v>22.388143411994</v>
      </c>
      <c r="P43" s="42">
        <v>4.45070203848111</v>
      </c>
    </row>
    <row r="44" ht="12">
      <c r="A44" s="145"/>
    </row>
  </sheetData>
  <mergeCells count="19">
    <mergeCell ref="F3:F4"/>
    <mergeCell ref="B20:B22"/>
    <mergeCell ref="I3:J3"/>
    <mergeCell ref="D3:D4"/>
    <mergeCell ref="E3:E4"/>
    <mergeCell ref="B23:B25"/>
    <mergeCell ref="A3:C4"/>
    <mergeCell ref="B17:B19"/>
    <mergeCell ref="A5:B7"/>
    <mergeCell ref="B26:B28"/>
    <mergeCell ref="A41:B43"/>
    <mergeCell ref="B8:B10"/>
    <mergeCell ref="B11:B13"/>
    <mergeCell ref="B14:B16"/>
    <mergeCell ref="A8:A40"/>
    <mergeCell ref="B29:B31"/>
    <mergeCell ref="B32:B34"/>
    <mergeCell ref="B35:B37"/>
    <mergeCell ref="B38:B40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8" customWidth="1"/>
    <col min="2" max="2" width="8.7109375" style="8" customWidth="1"/>
    <col min="3" max="3" width="5.7109375" style="8" customWidth="1"/>
    <col min="4" max="5" width="12.00390625" style="8" customWidth="1"/>
    <col min="6" max="6" width="13.00390625" style="8" customWidth="1"/>
    <col min="7" max="7" width="14.00390625" style="8" customWidth="1"/>
    <col min="8" max="8" width="13.00390625" style="8" customWidth="1"/>
    <col min="9" max="10" width="9.7109375" style="8" customWidth="1"/>
    <col min="11" max="11" width="10.7109375" style="8" customWidth="1"/>
    <col min="12" max="12" width="11.28125" style="8" customWidth="1"/>
    <col min="13" max="14" width="10.7109375" style="8" customWidth="1"/>
    <col min="15" max="16" width="9.7109375" style="8" customWidth="1"/>
    <col min="17" max="16384" width="9.140625" style="8" customWidth="1"/>
  </cols>
  <sheetData>
    <row r="1" spans="3:4" ht="12.75">
      <c r="C1" s="272" t="s">
        <v>443</v>
      </c>
      <c r="D1" s="87" t="s">
        <v>639</v>
      </c>
    </row>
    <row r="2" ht="12">
      <c r="P2" s="160" t="s">
        <v>352</v>
      </c>
    </row>
    <row r="3" spans="1:16" ht="18.75" customHeight="1">
      <c r="A3" s="365"/>
      <c r="B3" s="366"/>
      <c r="C3" s="366"/>
      <c r="D3" s="372" t="s">
        <v>353</v>
      </c>
      <c r="E3" s="372" t="s">
        <v>198</v>
      </c>
      <c r="F3" s="372" t="s">
        <v>199</v>
      </c>
      <c r="G3" s="342" t="s">
        <v>465</v>
      </c>
      <c r="H3" s="322"/>
      <c r="I3" s="322" t="s">
        <v>200</v>
      </c>
      <c r="J3" s="346"/>
      <c r="K3" s="262" t="s">
        <v>468</v>
      </c>
      <c r="L3" s="264" t="s">
        <v>503</v>
      </c>
      <c r="M3" s="279" t="s">
        <v>504</v>
      </c>
      <c r="N3" s="280"/>
      <c r="O3" s="281"/>
      <c r="P3" s="281"/>
    </row>
    <row r="4" spans="1:16" ht="18.75" customHeight="1">
      <c r="A4" s="367"/>
      <c r="B4" s="331"/>
      <c r="C4" s="331"/>
      <c r="D4" s="375"/>
      <c r="E4" s="375"/>
      <c r="F4" s="375"/>
      <c r="G4" s="88" t="s">
        <v>201</v>
      </c>
      <c r="H4" s="91" t="s">
        <v>548</v>
      </c>
      <c r="I4" s="165" t="s">
        <v>202</v>
      </c>
      <c r="J4" s="88" t="s">
        <v>203</v>
      </c>
      <c r="K4" s="263" t="s">
        <v>467</v>
      </c>
      <c r="L4" s="265" t="s">
        <v>469</v>
      </c>
      <c r="M4" s="113" t="s">
        <v>505</v>
      </c>
      <c r="N4" s="113" t="s">
        <v>531</v>
      </c>
      <c r="O4" s="113" t="s">
        <v>506</v>
      </c>
      <c r="P4" s="114" t="s">
        <v>507</v>
      </c>
    </row>
    <row r="5" spans="1:16" ht="14.25" customHeight="1">
      <c r="A5" s="368" t="s">
        <v>5</v>
      </c>
      <c r="B5" s="369"/>
      <c r="C5" s="152" t="s">
        <v>201</v>
      </c>
      <c r="D5" s="234">
        <v>37.96421246698388</v>
      </c>
      <c r="E5" s="235">
        <v>37.660503685060064</v>
      </c>
      <c r="F5" s="235">
        <v>28.993911804104922</v>
      </c>
      <c r="G5" s="235">
        <v>35.60250454505972</v>
      </c>
      <c r="H5" s="235">
        <v>44.634597302244984</v>
      </c>
      <c r="I5" s="235">
        <v>-0.571428571428572</v>
      </c>
      <c r="J5" s="235">
        <v>-6.581352833638015</v>
      </c>
      <c r="K5" s="235">
        <v>-1.7107211493021646</v>
      </c>
      <c r="L5" s="235">
        <v>-1.4954915328788212</v>
      </c>
      <c r="M5" s="235">
        <v>45.212635145753985</v>
      </c>
      <c r="N5" s="235">
        <v>73.74921650832269</v>
      </c>
      <c r="O5" s="235">
        <v>5.253842680763842</v>
      </c>
      <c r="P5" s="235">
        <v>27.746225620465196</v>
      </c>
    </row>
    <row r="6" spans="1:16" ht="14.25" customHeight="1">
      <c r="A6" s="370"/>
      <c r="B6" s="359"/>
      <c r="C6" s="89" t="s">
        <v>3</v>
      </c>
      <c r="D6" s="236">
        <v>6.688937597926898</v>
      </c>
      <c r="E6" s="237">
        <v>5.71016923071504</v>
      </c>
      <c r="F6" s="237">
        <v>6.784065973240986</v>
      </c>
      <c r="G6" s="237">
        <v>11.761399717556076</v>
      </c>
      <c r="H6" s="237">
        <v>11.826908101245873</v>
      </c>
      <c r="I6" s="237">
        <v>-0.9635974304068506</v>
      </c>
      <c r="J6" s="237">
        <v>0.07027406886858599</v>
      </c>
      <c r="K6" s="237">
        <v>4.754456755560813</v>
      </c>
      <c r="L6" s="237">
        <v>5.724570248187423</v>
      </c>
      <c r="M6" s="237">
        <v>25.145252155681717</v>
      </c>
      <c r="N6" s="237">
        <v>61.735817705859844</v>
      </c>
      <c r="O6" s="237">
        <v>17.299183001812423</v>
      </c>
      <c r="P6" s="237">
        <v>43.7718520272097</v>
      </c>
    </row>
    <row r="7" spans="1:16" ht="14.25" customHeight="1">
      <c r="A7" s="371"/>
      <c r="B7" s="360"/>
      <c r="C7" s="88" t="s">
        <v>4</v>
      </c>
      <c r="D7" s="238">
        <v>38.29618139178581</v>
      </c>
      <c r="E7" s="239">
        <v>39.56267225212262</v>
      </c>
      <c r="F7" s="239">
        <v>29.61829724865885</v>
      </c>
      <c r="G7" s="239">
        <v>45.922860854364004</v>
      </c>
      <c r="H7" s="239">
        <v>62.53572937098176</v>
      </c>
      <c r="I7" s="239">
        <v>1.204819277108435</v>
      </c>
      <c r="J7" s="239">
        <v>-6.145251396648046</v>
      </c>
      <c r="K7" s="239">
        <v>5.516594452137402</v>
      </c>
      <c r="L7" s="239">
        <v>4.557959699605918</v>
      </c>
      <c r="M7" s="239">
        <v>46.007994059645235</v>
      </c>
      <c r="N7" s="239">
        <v>82.32825167580665</v>
      </c>
      <c r="O7" s="239">
        <v>5.576301955881389</v>
      </c>
      <c r="P7" s="239">
        <v>24.668586405558692</v>
      </c>
    </row>
    <row r="8" spans="1:16" ht="14.25" customHeight="1">
      <c r="A8" s="363" t="s">
        <v>354</v>
      </c>
      <c r="B8" s="374" t="s">
        <v>201</v>
      </c>
      <c r="C8" s="152" t="s">
        <v>6</v>
      </c>
      <c r="D8" s="212">
        <v>10.728974367019703</v>
      </c>
      <c r="E8" s="214">
        <v>11.521272341073649</v>
      </c>
      <c r="F8" s="215">
        <v>-48.01148356372111</v>
      </c>
      <c r="G8" s="214">
        <v>11.552971828522482</v>
      </c>
      <c r="H8" s="214">
        <v>18.804921227389976</v>
      </c>
      <c r="I8" s="214">
        <v>1.0869565217391313</v>
      </c>
      <c r="J8" s="214">
        <v>-53.102189781021906</v>
      </c>
      <c r="K8" s="214">
        <v>0.7447125409591897</v>
      </c>
      <c r="L8" s="214">
        <v>0.02743735138101335</v>
      </c>
      <c r="M8" s="214">
        <v>38.33716579537656</v>
      </c>
      <c r="N8" s="214">
        <v>77.7953207822988</v>
      </c>
      <c r="O8" s="214">
        <v>24.933123047674403</v>
      </c>
      <c r="P8" s="214">
        <v>58.36828771102621</v>
      </c>
    </row>
    <row r="9" spans="1:16" ht="14.25" customHeight="1">
      <c r="A9" s="364"/>
      <c r="B9" s="353"/>
      <c r="C9" s="89" t="s">
        <v>3</v>
      </c>
      <c r="D9" s="212">
        <v>6.688937597926898</v>
      </c>
      <c r="E9" s="215">
        <v>5.71016923071504</v>
      </c>
      <c r="F9" s="215">
        <v>6.784065973240986</v>
      </c>
      <c r="G9" s="215">
        <v>11.761399717556076</v>
      </c>
      <c r="H9" s="215">
        <v>11.826908101245873</v>
      </c>
      <c r="I9" s="215">
        <v>-0.9635974304068506</v>
      </c>
      <c r="J9" s="215">
        <v>0.07027406886858599</v>
      </c>
      <c r="K9" s="215">
        <v>4.754456755560813</v>
      </c>
      <c r="L9" s="215">
        <v>5.724570248187423</v>
      </c>
      <c r="M9" s="215">
        <v>25.145252155681717</v>
      </c>
      <c r="N9" s="215">
        <v>61.735817705859844</v>
      </c>
      <c r="O9" s="215">
        <v>17.299183001812423</v>
      </c>
      <c r="P9" s="215">
        <v>43.748438531150406</v>
      </c>
    </row>
    <row r="10" spans="1:16" ht="14.25" customHeight="1">
      <c r="A10" s="364"/>
      <c r="B10" s="353"/>
      <c r="C10" s="88" t="s">
        <v>4</v>
      </c>
      <c r="D10" s="212">
        <v>10.789469157651865</v>
      </c>
      <c r="E10" s="215">
        <v>11.990880286211448</v>
      </c>
      <c r="F10" s="215">
        <v>-50.19454789064881</v>
      </c>
      <c r="G10" s="215">
        <v>11.448277641345362</v>
      </c>
      <c r="H10" s="215">
        <v>23.31730720084267</v>
      </c>
      <c r="I10" s="215">
        <v>1.1560693641618507</v>
      </c>
      <c r="J10" s="215">
        <v>-55.140186915887845</v>
      </c>
      <c r="K10" s="215">
        <v>0.5952162251533968</v>
      </c>
      <c r="L10" s="215">
        <v>-0.48941714866840397</v>
      </c>
      <c r="M10" s="215">
        <v>39.12166540989862</v>
      </c>
      <c r="N10" s="215">
        <v>91.37110319191808</v>
      </c>
      <c r="O10" s="215">
        <v>25.573004787964493</v>
      </c>
      <c r="P10" s="215">
        <v>70.64972417603022</v>
      </c>
    </row>
    <row r="11" spans="1:16" ht="14.25" customHeight="1">
      <c r="A11" s="364"/>
      <c r="B11" s="361" t="s">
        <v>355</v>
      </c>
      <c r="C11" s="152" t="s">
        <v>6</v>
      </c>
      <c r="D11" s="212">
        <v>-2.2450274728910444</v>
      </c>
      <c r="E11" s="215">
        <v>-3.7038239159396404</v>
      </c>
      <c r="F11" s="215">
        <v>-76.48087778898169</v>
      </c>
      <c r="G11" s="215">
        <v>-4.255359090587443</v>
      </c>
      <c r="H11" s="215">
        <v>0.6138159370136904</v>
      </c>
      <c r="I11" s="215">
        <v>-1.4150943396226532</v>
      </c>
      <c r="J11" s="215">
        <v>-75.95137420718817</v>
      </c>
      <c r="K11" s="215">
        <v>-2.0561938561664754</v>
      </c>
      <c r="L11" s="215">
        <v>-0.5726236676993278</v>
      </c>
      <c r="M11" s="215">
        <v>25.44251653358477</v>
      </c>
      <c r="N11" s="215">
        <v>39.034550803882965</v>
      </c>
      <c r="O11" s="215">
        <v>28.323412396026853</v>
      </c>
      <c r="P11" s="215">
        <v>44.34962224365241</v>
      </c>
    </row>
    <row r="12" spans="1:16" ht="14.25" customHeight="1">
      <c r="A12" s="364"/>
      <c r="B12" s="362"/>
      <c r="C12" s="89" t="s">
        <v>3</v>
      </c>
      <c r="D12" s="212">
        <v>5.034529806465036</v>
      </c>
      <c r="E12" s="215">
        <v>0.798000000975419</v>
      </c>
      <c r="F12" s="215">
        <v>3.5584033251863247</v>
      </c>
      <c r="G12" s="215">
        <v>10.004913429903649</v>
      </c>
      <c r="H12" s="215">
        <v>10.028548275166727</v>
      </c>
      <c r="I12" s="215">
        <v>-4</v>
      </c>
      <c r="J12" s="215">
        <v>-1.3955984970477617</v>
      </c>
      <c r="K12" s="215">
        <v>4.732179296235246</v>
      </c>
      <c r="L12" s="215">
        <v>9.134082956823047</v>
      </c>
      <c r="M12" s="215">
        <v>18.972314771654844</v>
      </c>
      <c r="N12" s="215">
        <v>47.82277236136968</v>
      </c>
      <c r="O12" s="215">
        <v>13.269717102434159</v>
      </c>
      <c r="P12" s="215">
        <v>33.64188825930095</v>
      </c>
    </row>
    <row r="13" spans="1:16" ht="14.25" customHeight="1">
      <c r="A13" s="364"/>
      <c r="B13" s="362"/>
      <c r="C13" s="88" t="s">
        <v>4</v>
      </c>
      <c r="D13" s="212">
        <v>-2.8516317615529623</v>
      </c>
      <c r="E13" s="215">
        <v>-6.363387841478822</v>
      </c>
      <c r="F13" s="215">
        <v>-83.03948743031881</v>
      </c>
      <c r="G13" s="215">
        <v>-26.68521487443317</v>
      </c>
      <c r="H13" s="215">
        <v>-25.44482397721136</v>
      </c>
      <c r="I13" s="215">
        <v>-4.1379310344827624</v>
      </c>
      <c r="J13" s="215">
        <v>-82.53298153034301</v>
      </c>
      <c r="K13" s="215">
        <v>-24.53228953028863</v>
      </c>
      <c r="L13" s="215">
        <v>-21.70326688614739</v>
      </c>
      <c r="M13" s="215">
        <v>29.06535867881227</v>
      </c>
      <c r="N13" s="215">
        <v>13.75360588020996</v>
      </c>
      <c r="O13" s="215">
        <v>32.85386159243168</v>
      </c>
      <c r="P13" s="215">
        <v>54.40595603940864</v>
      </c>
    </row>
    <row r="14" spans="1:16" ht="14.25" customHeight="1">
      <c r="A14" s="364"/>
      <c r="B14" s="352" t="s">
        <v>8</v>
      </c>
      <c r="C14" s="152" t="s">
        <v>6</v>
      </c>
      <c r="D14" s="212">
        <v>2.466193524704234</v>
      </c>
      <c r="E14" s="215">
        <v>-1.6137000350963553</v>
      </c>
      <c r="F14" s="215">
        <v>-67.10058785160588</v>
      </c>
      <c r="G14" s="215">
        <v>-0.880175000771342</v>
      </c>
      <c r="H14" s="215">
        <v>3.0542834010315247</v>
      </c>
      <c r="I14" s="215">
        <v>-4.035874439461877</v>
      </c>
      <c r="J14" s="215">
        <v>-67.9213002566296</v>
      </c>
      <c r="K14" s="215">
        <v>-3.266556491595792</v>
      </c>
      <c r="L14" s="215">
        <v>0.7458528782732158</v>
      </c>
      <c r="M14" s="215">
        <v>21.67502622606871</v>
      </c>
      <c r="N14" s="215">
        <v>43.092783398689164</v>
      </c>
      <c r="O14" s="215">
        <v>18.746507546153087</v>
      </c>
      <c r="P14" s="215">
        <v>43.528363051384524</v>
      </c>
    </row>
    <row r="15" spans="1:16" ht="14.25" customHeight="1">
      <c r="A15" s="364"/>
      <c r="B15" s="353"/>
      <c r="C15" s="89" t="s">
        <v>3</v>
      </c>
      <c r="D15" s="212">
        <v>0.40951880563742676</v>
      </c>
      <c r="E15" s="215">
        <v>2.728919263999694</v>
      </c>
      <c r="F15" s="215">
        <v>4.253721648224002</v>
      </c>
      <c r="G15" s="215">
        <v>8.99242021015531</v>
      </c>
      <c r="H15" s="215">
        <v>8.97827212012432</v>
      </c>
      <c r="I15" s="215">
        <v>2.285092491838965</v>
      </c>
      <c r="J15" s="215">
        <v>3.843466107617043</v>
      </c>
      <c r="K15" s="215">
        <v>8.547895267157674</v>
      </c>
      <c r="L15" s="215">
        <v>6.097152088434614</v>
      </c>
      <c r="M15" s="215">
        <v>17.22301240505587</v>
      </c>
      <c r="N15" s="215">
        <v>53.46510107226522</v>
      </c>
      <c r="O15" s="215">
        <v>16.74492000301714</v>
      </c>
      <c r="P15" s="215">
        <v>39.91651515037227</v>
      </c>
    </row>
    <row r="16" spans="1:16" ht="14.25" customHeight="1">
      <c r="A16" s="364"/>
      <c r="B16" s="353"/>
      <c r="C16" s="88" t="s">
        <v>4</v>
      </c>
      <c r="D16" s="212">
        <v>2.655851139771761</v>
      </c>
      <c r="E16" s="215">
        <v>-3.9304562605045716</v>
      </c>
      <c r="F16" s="215">
        <v>-75.32490914728525</v>
      </c>
      <c r="G16" s="215">
        <v>-16.676572703408915</v>
      </c>
      <c r="H16" s="215">
        <v>-15.431091555925361</v>
      </c>
      <c r="I16" s="215">
        <v>-6.289308176100635</v>
      </c>
      <c r="J16" s="215">
        <v>-75.9825327510917</v>
      </c>
      <c r="K16" s="215">
        <v>-18.83204114531358</v>
      </c>
      <c r="L16" s="215">
        <v>-13.267513788585184</v>
      </c>
      <c r="M16" s="215">
        <v>23.76419183926237</v>
      </c>
      <c r="N16" s="215">
        <v>14.939626281661056</v>
      </c>
      <c r="O16" s="215">
        <v>20.562238260292055</v>
      </c>
      <c r="P16" s="215">
        <v>37.46324166240475</v>
      </c>
    </row>
    <row r="17" spans="1:16" ht="14.25" customHeight="1">
      <c r="A17" s="364"/>
      <c r="B17" s="352" t="s">
        <v>16</v>
      </c>
      <c r="C17" s="152" t="s">
        <v>6</v>
      </c>
      <c r="D17" s="212">
        <v>7.567988100031149</v>
      </c>
      <c r="E17" s="215">
        <v>4.081342823648912</v>
      </c>
      <c r="F17" s="215">
        <v>-45.28920898395163</v>
      </c>
      <c r="G17" s="215">
        <v>8.671764152674006</v>
      </c>
      <c r="H17" s="215">
        <v>11.521982476298174</v>
      </c>
      <c r="I17" s="215">
        <v>-3.2388663967611366</v>
      </c>
      <c r="J17" s="215">
        <v>-49.15254237288135</v>
      </c>
      <c r="K17" s="215">
        <v>1.0254170067479795</v>
      </c>
      <c r="L17" s="215">
        <v>4.407666496047318</v>
      </c>
      <c r="M17" s="215">
        <v>32.5849277964263</v>
      </c>
      <c r="N17" s="215">
        <v>104.10880378558831</v>
      </c>
      <c r="O17" s="215">
        <v>23.256863067040964</v>
      </c>
      <c r="P17" s="215">
        <v>86.20379976724476</v>
      </c>
    </row>
    <row r="18" spans="1:16" ht="14.25" customHeight="1">
      <c r="A18" s="364"/>
      <c r="B18" s="353"/>
      <c r="C18" s="89" t="s">
        <v>3</v>
      </c>
      <c r="D18" s="212">
        <v>7.964905912911312</v>
      </c>
      <c r="E18" s="215">
        <v>9.839111234960948</v>
      </c>
      <c r="F18" s="215">
        <v>10.830243948072757</v>
      </c>
      <c r="G18" s="215">
        <v>13.715852530606101</v>
      </c>
      <c r="H18" s="215">
        <v>13.708144581609707</v>
      </c>
      <c r="I18" s="215">
        <v>1.772388059701488</v>
      </c>
      <c r="J18" s="215">
        <v>2.6610644257703138</v>
      </c>
      <c r="K18" s="215">
        <v>5.326656109906632</v>
      </c>
      <c r="L18" s="215">
        <v>3.5295584933898727</v>
      </c>
      <c r="M18" s="215">
        <v>32.88823723125657</v>
      </c>
      <c r="N18" s="215">
        <v>124.22971280461614</v>
      </c>
      <c r="O18" s="215">
        <v>23.08465987869184</v>
      </c>
      <c r="P18" s="215">
        <v>95.26345737293326</v>
      </c>
    </row>
    <row r="19" spans="1:16" ht="14.25" customHeight="1">
      <c r="A19" s="364"/>
      <c r="B19" s="353"/>
      <c r="C19" s="88" t="s">
        <v>4</v>
      </c>
      <c r="D19" s="212">
        <v>7.534411335943663</v>
      </c>
      <c r="E19" s="215">
        <v>1.1409646528087307</v>
      </c>
      <c r="F19" s="215">
        <v>-54.03223067632502</v>
      </c>
      <c r="G19" s="215">
        <v>0.5591280819530985</v>
      </c>
      <c r="H19" s="215">
        <v>5.73492144999046</v>
      </c>
      <c r="I19" s="215">
        <v>-6.179775280898882</v>
      </c>
      <c r="J19" s="215">
        <v>-57.21649484536082</v>
      </c>
      <c r="K19" s="215">
        <v>-6.4858588371900145</v>
      </c>
      <c r="L19" s="215">
        <v>-0.5744586831639417</v>
      </c>
      <c r="M19" s="215">
        <v>32.498870995370524</v>
      </c>
      <c r="N19" s="215">
        <v>68.99893124498476</v>
      </c>
      <c r="O19" s="215">
        <v>23.21532182050682</v>
      </c>
      <c r="P19" s="215">
        <v>66.97118208992607</v>
      </c>
    </row>
    <row r="20" spans="1:16" ht="14.25" customHeight="1">
      <c r="A20" s="364"/>
      <c r="B20" s="352" t="s">
        <v>9</v>
      </c>
      <c r="C20" s="152" t="s">
        <v>6</v>
      </c>
      <c r="D20" s="212">
        <v>15.252034577966143</v>
      </c>
      <c r="E20" s="215">
        <v>17.506434927578614</v>
      </c>
      <c r="F20" s="215">
        <v>-42.33461684401429</v>
      </c>
      <c r="G20" s="215">
        <v>24.796940859682508</v>
      </c>
      <c r="H20" s="215">
        <v>34.67242334235478</v>
      </c>
      <c r="I20" s="215">
        <v>2.247191011235957</v>
      </c>
      <c r="J20" s="215">
        <v>-50</v>
      </c>
      <c r="K20" s="215">
        <v>8.282738932893732</v>
      </c>
      <c r="L20" s="215">
        <v>6.210111150950161</v>
      </c>
      <c r="M20" s="215">
        <v>70.46658888525701</v>
      </c>
      <c r="N20" s="215">
        <v>112.05052991055081</v>
      </c>
      <c r="O20" s="215">
        <v>47.907661248217806</v>
      </c>
      <c r="P20" s="215">
        <v>68.81496411421378</v>
      </c>
    </row>
    <row r="21" spans="1:16" ht="14.25" customHeight="1">
      <c r="A21" s="364"/>
      <c r="B21" s="353"/>
      <c r="C21" s="89" t="s">
        <v>3</v>
      </c>
      <c r="D21" s="212">
        <v>19.89809616080496</v>
      </c>
      <c r="E21" s="215">
        <v>17.540776489802713</v>
      </c>
      <c r="F21" s="215">
        <v>17.525229259837964</v>
      </c>
      <c r="G21" s="215">
        <v>24.618049387102506</v>
      </c>
      <c r="H21" s="215">
        <v>24.90311901494403</v>
      </c>
      <c r="I21" s="215">
        <v>-1.996927803379415</v>
      </c>
      <c r="J21" s="215">
        <v>-1.9630484988452646</v>
      </c>
      <c r="K21" s="215">
        <v>3.936720209484464</v>
      </c>
      <c r="L21" s="215">
        <v>6.021171090156985</v>
      </c>
      <c r="M21" s="215">
        <v>39.493624039060876</v>
      </c>
      <c r="N21" s="215">
        <v>77.45010203191825</v>
      </c>
      <c r="O21" s="215">
        <v>16.343485431140444</v>
      </c>
      <c r="P21" s="215">
        <v>41.55367645900363</v>
      </c>
    </row>
    <row r="22" spans="1:16" ht="14.25" customHeight="1">
      <c r="A22" s="364"/>
      <c r="B22" s="353"/>
      <c r="C22" s="88" t="s">
        <v>4</v>
      </c>
      <c r="D22" s="212">
        <v>15.230808823862318</v>
      </c>
      <c r="E22" s="215">
        <v>17.50585565773824</v>
      </c>
      <c r="F22" s="215">
        <v>-42.865405721942004</v>
      </c>
      <c r="G22" s="215">
        <v>24.815195387791306</v>
      </c>
      <c r="H22" s="215">
        <v>35.84326170137496</v>
      </c>
      <c r="I22" s="215">
        <v>2.2727272727272747</v>
      </c>
      <c r="J22" s="215">
        <v>-50.44843049327354</v>
      </c>
      <c r="K22" s="215">
        <v>8.318997838648494</v>
      </c>
      <c r="L22" s="215">
        <v>6.216972334473112</v>
      </c>
      <c r="M22" s="215">
        <v>71.06431891651245</v>
      </c>
      <c r="N22" s="215">
        <v>117.68464309881549</v>
      </c>
      <c r="O22" s="215">
        <v>48.4536302943037</v>
      </c>
      <c r="P22" s="215">
        <v>73.26461748326633</v>
      </c>
    </row>
    <row r="23" spans="1:16" ht="14.25" customHeight="1">
      <c r="A23" s="364"/>
      <c r="B23" s="352" t="s">
        <v>10</v>
      </c>
      <c r="C23" s="152" t="s">
        <v>6</v>
      </c>
      <c r="D23" s="212">
        <v>23.28384619069221</v>
      </c>
      <c r="E23" s="215">
        <v>19.972184991424907</v>
      </c>
      <c r="F23" s="215">
        <v>-6.64268549778125</v>
      </c>
      <c r="G23" s="215">
        <v>23.850536237301924</v>
      </c>
      <c r="H23" s="215">
        <v>24.088878576531666</v>
      </c>
      <c r="I23" s="215">
        <v>-3.061224489795921</v>
      </c>
      <c r="J23" s="215">
        <v>-24.39024390243903</v>
      </c>
      <c r="K23" s="215">
        <v>0.4604207147081186</v>
      </c>
      <c r="L23" s="215">
        <v>3.2331323808737302</v>
      </c>
      <c r="M23" s="215">
        <v>49.34307566238733</v>
      </c>
      <c r="N23" s="215">
        <v>116.02639541403244</v>
      </c>
      <c r="O23" s="215">
        <v>21.13758637233576</v>
      </c>
      <c r="P23" s="215">
        <v>72.10346682151312</v>
      </c>
    </row>
    <row r="24" spans="1:16" ht="14.25" customHeight="1">
      <c r="A24" s="364"/>
      <c r="B24" s="353"/>
      <c r="C24" s="89" t="s">
        <v>3</v>
      </c>
      <c r="D24" s="212">
        <v>-19.03599755948749</v>
      </c>
      <c r="E24" s="215">
        <v>-42.64814230081044</v>
      </c>
      <c r="F24" s="215">
        <v>-46.33654967659845</v>
      </c>
      <c r="G24" s="215">
        <v>-37.68792507824347</v>
      </c>
      <c r="H24" s="215">
        <v>-37.77442866939744</v>
      </c>
      <c r="I24" s="215">
        <v>-29.13793103448275</v>
      </c>
      <c r="J24" s="215">
        <v>-33.70981754995656</v>
      </c>
      <c r="K24" s="215">
        <v>-23.037243215441865</v>
      </c>
      <c r="L24" s="215">
        <v>8.648871428821971</v>
      </c>
      <c r="M24" s="215">
        <v>-12.857142857142856</v>
      </c>
      <c r="N24" s="215">
        <v>-15.909542562859738</v>
      </c>
      <c r="O24" s="215">
        <v>7.631607277424908</v>
      </c>
      <c r="P24" s="215">
        <v>32.79342254914087</v>
      </c>
    </row>
    <row r="25" spans="1:16" ht="14.25" customHeight="1">
      <c r="A25" s="364"/>
      <c r="B25" s="353"/>
      <c r="C25" s="88" t="s">
        <v>4</v>
      </c>
      <c r="D25" s="212">
        <v>23.480190676766647</v>
      </c>
      <c r="E25" s="215">
        <v>20.841534318474388</v>
      </c>
      <c r="F25" s="215">
        <v>-5.89293242659996</v>
      </c>
      <c r="G25" s="215">
        <v>28.09175491101396</v>
      </c>
      <c r="H25" s="215">
        <v>31.130456498787513</v>
      </c>
      <c r="I25" s="215">
        <v>-2.061855670103095</v>
      </c>
      <c r="J25" s="215">
        <v>-24.028268551236753</v>
      </c>
      <c r="K25" s="215">
        <v>3.7347475337632865</v>
      </c>
      <c r="L25" s="215">
        <v>6.003221453136563</v>
      </c>
      <c r="M25" s="215">
        <v>50.18687707641196</v>
      </c>
      <c r="N25" s="215">
        <v>143.08555346727658</v>
      </c>
      <c r="O25" s="215">
        <v>21.628316455677695</v>
      </c>
      <c r="P25" s="215">
        <v>87.06900732317759</v>
      </c>
    </row>
    <row r="26" spans="1:16" ht="14.25" customHeight="1">
      <c r="A26" s="364"/>
      <c r="B26" s="352" t="s">
        <v>11</v>
      </c>
      <c r="C26" s="152" t="s">
        <v>6</v>
      </c>
      <c r="D26" s="212">
        <v>0.9391773439198549</v>
      </c>
      <c r="E26" s="215">
        <v>0.08878904684897677</v>
      </c>
      <c r="F26" s="215">
        <v>-8.46527269630676</v>
      </c>
      <c r="G26" s="215">
        <v>18.040020973391194</v>
      </c>
      <c r="H26" s="215">
        <v>23.6372293615607</v>
      </c>
      <c r="I26" s="215">
        <v>-0.6211180124223608</v>
      </c>
      <c r="J26" s="215">
        <v>-9.550561797752804</v>
      </c>
      <c r="K26" s="215">
        <v>16.939971803813904</v>
      </c>
      <c r="L26" s="215">
        <v>17.93458727686594</v>
      </c>
      <c r="M26" s="215">
        <v>-44.08519444548268</v>
      </c>
      <c r="N26" s="215">
        <v>100.80012940778916</v>
      </c>
      <c r="O26" s="215">
        <v>-44.60544753202766</v>
      </c>
      <c r="P26" s="215">
        <v>69.26714561104072</v>
      </c>
    </row>
    <row r="27" spans="1:16" ht="14.25" customHeight="1">
      <c r="A27" s="364"/>
      <c r="B27" s="353"/>
      <c r="C27" s="89" t="s">
        <v>3</v>
      </c>
      <c r="D27" s="212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0</v>
      </c>
    </row>
    <row r="28" spans="1:16" ht="14.25" customHeight="1">
      <c r="A28" s="364"/>
      <c r="B28" s="353"/>
      <c r="C28" s="88" t="s">
        <v>4</v>
      </c>
      <c r="D28" s="212">
        <v>0.9391773439198549</v>
      </c>
      <c r="E28" s="215">
        <v>0.08878904684897677</v>
      </c>
      <c r="F28" s="215">
        <v>-8.46527269630676</v>
      </c>
      <c r="G28" s="215">
        <v>18.040020973391194</v>
      </c>
      <c r="H28" s="215">
        <v>23.6372293615607</v>
      </c>
      <c r="I28" s="215">
        <v>-0.6211180124223608</v>
      </c>
      <c r="J28" s="215">
        <v>-9.550561797752804</v>
      </c>
      <c r="K28" s="215">
        <v>16.939971803813904</v>
      </c>
      <c r="L28" s="215">
        <v>17.93458727686594</v>
      </c>
      <c r="M28" s="215">
        <v>-44.08519444548268</v>
      </c>
      <c r="N28" s="215">
        <v>100.80012940778916</v>
      </c>
      <c r="O28" s="215">
        <v>-44.60544753202766</v>
      </c>
      <c r="P28" s="215">
        <v>69.26714561104072</v>
      </c>
    </row>
    <row r="29" spans="1:16" ht="14.25" customHeight="1">
      <c r="A29" s="364"/>
      <c r="B29" s="352" t="s">
        <v>12</v>
      </c>
      <c r="C29" s="152" t="s">
        <v>6</v>
      </c>
      <c r="D29" s="212">
        <v>-3.91304347826087</v>
      </c>
      <c r="E29" s="215">
        <v>-12.171507607192254</v>
      </c>
      <c r="F29" s="215">
        <v>-14.709963918956426</v>
      </c>
      <c r="G29" s="215">
        <v>-14.994382445951231</v>
      </c>
      <c r="H29" s="215">
        <v>-15.110219361441402</v>
      </c>
      <c r="I29" s="215">
        <v>-8.888888888888896</v>
      </c>
      <c r="J29" s="215">
        <v>-11.160714285714295</v>
      </c>
      <c r="K29" s="215">
        <v>-11.532726915475214</v>
      </c>
      <c r="L29" s="215">
        <v>-3.214923389943113</v>
      </c>
      <c r="M29" s="215">
        <v>-57.446808510638306</v>
      </c>
      <c r="N29" s="215">
        <v>-60.90095846645368</v>
      </c>
      <c r="O29" s="215">
        <v>-55.71387311061905</v>
      </c>
      <c r="P29" s="215">
        <v>-53.837103727288515</v>
      </c>
    </row>
    <row r="30" spans="1:16" ht="14.25" customHeight="1">
      <c r="A30" s="364"/>
      <c r="B30" s="353"/>
      <c r="C30" s="89" t="s">
        <v>3</v>
      </c>
      <c r="D30" s="212">
        <v>-14.704010184595798</v>
      </c>
      <c r="E30" s="215">
        <v>-17.996485061511425</v>
      </c>
      <c r="F30" s="215">
        <v>-18.99773499433749</v>
      </c>
      <c r="G30" s="215">
        <v>-15.437317258058695</v>
      </c>
      <c r="H30" s="215">
        <v>-15.476555732024256</v>
      </c>
      <c r="I30" s="215">
        <v>-3.8674033149171305</v>
      </c>
      <c r="J30" s="215">
        <v>-4.888888888888884</v>
      </c>
      <c r="K30" s="215">
        <v>-0.859702846773279</v>
      </c>
      <c r="L30" s="215">
        <v>3.1209563127734303</v>
      </c>
      <c r="M30" s="215">
        <v>-72.72727272727273</v>
      </c>
      <c r="N30" s="215">
        <v>-62.35747663551402</v>
      </c>
      <c r="O30" s="215">
        <v>-68.02578018995929</v>
      </c>
      <c r="P30" s="215">
        <v>-55.333322516334846</v>
      </c>
    </row>
    <row r="31" spans="1:16" ht="14.25" customHeight="1">
      <c r="A31" s="364"/>
      <c r="B31" s="353"/>
      <c r="C31" s="88" t="s">
        <v>4</v>
      </c>
      <c r="D31" s="212">
        <v>430.7692307692308</v>
      </c>
      <c r="E31" s="215">
        <v>340.4255319148936</v>
      </c>
      <c r="F31" s="215">
        <v>198.59154929577466</v>
      </c>
      <c r="G31" s="215">
        <v>63.613068545803976</v>
      </c>
      <c r="H31" s="215">
        <v>55.343179843614244</v>
      </c>
      <c r="I31" s="215">
        <v>-17.355371900826444</v>
      </c>
      <c r="J31" s="215">
        <v>-43.956043956043956</v>
      </c>
      <c r="K31" s="215">
        <v>-69.1740781452983</v>
      </c>
      <c r="L31" s="215">
        <v>-62.85112148125847</v>
      </c>
      <c r="M31" s="215">
        <v>166.66666666666669</v>
      </c>
      <c r="N31" s="215">
        <v>-45.87951807228915</v>
      </c>
      <c r="O31" s="215">
        <v>-49.7584541062802</v>
      </c>
      <c r="P31" s="215">
        <v>-64.6431791779874</v>
      </c>
    </row>
    <row r="32" spans="1:16" ht="14.25" customHeight="1">
      <c r="A32" s="364"/>
      <c r="B32" s="352" t="s">
        <v>17</v>
      </c>
      <c r="C32" s="152" t="s">
        <v>6</v>
      </c>
      <c r="D32" s="212">
        <v>-0.2078935625269452</v>
      </c>
      <c r="E32" s="215">
        <v>-1.1644955027242785</v>
      </c>
      <c r="F32" s="215">
        <v>-38.50117138062939</v>
      </c>
      <c r="G32" s="215">
        <v>-20.510105652119183</v>
      </c>
      <c r="H32" s="215">
        <v>-17.579319200315222</v>
      </c>
      <c r="I32" s="215">
        <v>-0.6896551724137937</v>
      </c>
      <c r="J32" s="215">
        <v>-38.3747178329571</v>
      </c>
      <c r="K32" s="215">
        <v>-20.34359584963429</v>
      </c>
      <c r="L32" s="215">
        <v>-19.571941110973647</v>
      </c>
      <c r="M32" s="215">
        <v>-7.317179512333366</v>
      </c>
      <c r="N32" s="215">
        <v>-2.9949142781543534</v>
      </c>
      <c r="O32" s="215">
        <v>-7.124096487792754</v>
      </c>
      <c r="P32" s="215">
        <v>21.965300288000613</v>
      </c>
    </row>
    <row r="33" spans="1:16" ht="14.25" customHeight="1">
      <c r="A33" s="364"/>
      <c r="B33" s="353"/>
      <c r="C33" s="89" t="s">
        <v>3</v>
      </c>
      <c r="D33" s="212">
        <v>4.659031754294638</v>
      </c>
      <c r="E33" s="215">
        <v>14.140748067553211</v>
      </c>
      <c r="F33" s="215">
        <v>10.02129991521393</v>
      </c>
      <c r="G33" s="215">
        <v>17.461068845062403</v>
      </c>
      <c r="H33" s="215">
        <v>17.43001228689274</v>
      </c>
      <c r="I33" s="215">
        <v>9.154929577464795</v>
      </c>
      <c r="J33" s="215">
        <v>5.083399523431299</v>
      </c>
      <c r="K33" s="215">
        <v>12.232004603972516</v>
      </c>
      <c r="L33" s="215">
        <v>2.9096166444529783</v>
      </c>
      <c r="M33" s="215">
        <v>12.663495838287753</v>
      </c>
      <c r="N33" s="215">
        <v>24.55117848459286</v>
      </c>
      <c r="O33" s="215">
        <v>7.6481350436959765</v>
      </c>
      <c r="P33" s="215">
        <v>5.931238190313941</v>
      </c>
    </row>
    <row r="34" spans="1:16" ht="14.25" customHeight="1">
      <c r="A34" s="364"/>
      <c r="B34" s="353"/>
      <c r="C34" s="88" t="s">
        <v>4</v>
      </c>
      <c r="D34" s="212">
        <v>-0.20936615253763433</v>
      </c>
      <c r="E34" s="215">
        <v>-1.1871399334706025</v>
      </c>
      <c r="F34" s="215">
        <v>-38.52203413183199</v>
      </c>
      <c r="G34" s="215">
        <v>-20.81981996546544</v>
      </c>
      <c r="H34" s="215">
        <v>-17.87341460079627</v>
      </c>
      <c r="I34" s="215">
        <v>-0.6896551724137937</v>
      </c>
      <c r="J34" s="215">
        <v>-38.3747178329571</v>
      </c>
      <c r="K34" s="215">
        <v>-20.656552669923716</v>
      </c>
      <c r="L34" s="215">
        <v>-19.87546699875467</v>
      </c>
      <c r="M34" s="215">
        <v>-7.690343211823097</v>
      </c>
      <c r="N34" s="215">
        <v>-4.514428830288663</v>
      </c>
      <c r="O34" s="215">
        <v>-7.496672554180496</v>
      </c>
      <c r="P34" s="215">
        <v>20.531707903907453</v>
      </c>
    </row>
    <row r="35" spans="1:16" ht="14.25" customHeight="1">
      <c r="A35" s="364"/>
      <c r="B35" s="352" t="s">
        <v>18</v>
      </c>
      <c r="C35" s="152" t="s">
        <v>6</v>
      </c>
      <c r="D35" s="212">
        <v>-6.634485295916676</v>
      </c>
      <c r="E35" s="215">
        <v>-7.965581857147157</v>
      </c>
      <c r="F35" s="215">
        <v>-7.891950265565326</v>
      </c>
      <c r="G35" s="215">
        <v>6.975579365192394</v>
      </c>
      <c r="H35" s="215">
        <v>12.417272904858818</v>
      </c>
      <c r="I35" s="215">
        <v>-1.2690355329949194</v>
      </c>
      <c r="J35" s="215">
        <v>-1.3245033112582891</v>
      </c>
      <c r="K35" s="215">
        <v>14.577968780522454</v>
      </c>
      <c r="L35" s="215">
        <v>16.23817863397548</v>
      </c>
      <c r="M35" s="215">
        <v>71.27634179644606</v>
      </c>
      <c r="N35" s="215">
        <v>238.2284440336453</v>
      </c>
      <c r="O35" s="215">
        <v>83.44711357217564</v>
      </c>
      <c r="P35" s="215">
        <v>211.18637689200636</v>
      </c>
    </row>
    <row r="36" spans="1:16" ht="14.25" customHeight="1">
      <c r="A36" s="364"/>
      <c r="B36" s="353"/>
      <c r="C36" s="89" t="s">
        <v>3</v>
      </c>
      <c r="D36" s="212">
        <v>-8.655386009971295</v>
      </c>
      <c r="E36" s="215">
        <v>-4.309859277162805</v>
      </c>
      <c r="F36" s="215">
        <v>-4.631569195612903</v>
      </c>
      <c r="G36" s="215">
        <v>5.076863586151491</v>
      </c>
      <c r="H36" s="215">
        <v>5.097607913911327</v>
      </c>
      <c r="I36" s="215">
        <v>4.767375071797807</v>
      </c>
      <c r="J36" s="215">
        <v>4.4293015332197685</v>
      </c>
      <c r="K36" s="215">
        <v>15.033350784984329</v>
      </c>
      <c r="L36" s="215">
        <v>9.808640757545867</v>
      </c>
      <c r="M36" s="215">
        <v>141.35581672628172</v>
      </c>
      <c r="N36" s="215">
        <v>296.5915877174194</v>
      </c>
      <c r="O36" s="215">
        <v>164.22555877528634</v>
      </c>
      <c r="P36" s="215">
        <v>271.05174127757675</v>
      </c>
    </row>
    <row r="37" spans="1:16" ht="14.25" customHeight="1">
      <c r="A37" s="364"/>
      <c r="B37" s="353"/>
      <c r="C37" s="88" t="s">
        <v>4</v>
      </c>
      <c r="D37" s="212">
        <v>-6.505537684111489</v>
      </c>
      <c r="E37" s="215">
        <v>-9.281620650914713</v>
      </c>
      <c r="F37" s="215">
        <v>-8.884113124873236</v>
      </c>
      <c r="G37" s="215">
        <v>8.659099648164153</v>
      </c>
      <c r="H37" s="215">
        <v>26.70258821231962</v>
      </c>
      <c r="I37" s="215">
        <v>-3.2362459546925453</v>
      </c>
      <c r="J37" s="215">
        <v>-2.439024390243899</v>
      </c>
      <c r="K37" s="215">
        <v>16.219961576013354</v>
      </c>
      <c r="L37" s="215">
        <v>19.776482021379984</v>
      </c>
      <c r="M37" s="215">
        <v>67.11444698456371</v>
      </c>
      <c r="N37" s="215">
        <v>200.55271594039505</v>
      </c>
      <c r="O37" s="215">
        <v>78.7426151721546</v>
      </c>
      <c r="P37" s="215">
        <v>172.51525522677656</v>
      </c>
    </row>
    <row r="38" spans="1:16" ht="14.25" customHeight="1">
      <c r="A38" s="364"/>
      <c r="B38" s="352" t="s">
        <v>13</v>
      </c>
      <c r="C38" s="152" t="s">
        <v>6</v>
      </c>
      <c r="D38" s="212">
        <v>7.726021199512692</v>
      </c>
      <c r="E38" s="215">
        <v>11.339095821580255</v>
      </c>
      <c r="F38" s="215">
        <v>6.698073326884006</v>
      </c>
      <c r="G38" s="215">
        <v>27.667791323006547</v>
      </c>
      <c r="H38" s="215">
        <v>40.44396999101204</v>
      </c>
      <c r="I38" s="215">
        <v>3.589743589743593</v>
      </c>
      <c r="J38" s="215">
        <v>-0.858369098712447</v>
      </c>
      <c r="K38" s="215">
        <v>18.51575201019377</v>
      </c>
      <c r="L38" s="215">
        <v>14.667809687098158</v>
      </c>
      <c r="M38" s="215">
        <v>-7.4958455766862</v>
      </c>
      <c r="N38" s="215">
        <v>146.94085234438873</v>
      </c>
      <c r="O38" s="215">
        <v>-14.130167072640146</v>
      </c>
      <c r="P38" s="215">
        <v>91.41569316889463</v>
      </c>
    </row>
    <row r="39" spans="1:16" ht="14.25" customHeight="1">
      <c r="A39" s="364"/>
      <c r="B39" s="353"/>
      <c r="C39" s="89" t="s">
        <v>3</v>
      </c>
      <c r="D39" s="212">
        <v>-34.644913627639156</v>
      </c>
      <c r="E39" s="215">
        <v>-32.14071448050178</v>
      </c>
      <c r="F39" s="215">
        <v>-31.624436332402833</v>
      </c>
      <c r="G39" s="215">
        <v>-29.314367945958157</v>
      </c>
      <c r="H39" s="215">
        <v>-29.314435564435566</v>
      </c>
      <c r="I39" s="215">
        <v>3.806818181818171</v>
      </c>
      <c r="J39" s="215">
        <v>4.586129753914991</v>
      </c>
      <c r="K39" s="215">
        <v>8.156264793577698</v>
      </c>
      <c r="L39" s="215">
        <v>4.164849542084605</v>
      </c>
      <c r="M39" s="215">
        <v>6.912442396313365</v>
      </c>
      <c r="N39" s="215">
        <v>325.3816118047673</v>
      </c>
      <c r="O39" s="215">
        <v>63.58702639788331</v>
      </c>
      <c r="P39" s="215">
        <v>472.03080342293316</v>
      </c>
    </row>
    <row r="40" spans="1:16" ht="14.25" customHeight="1">
      <c r="A40" s="364"/>
      <c r="B40" s="353"/>
      <c r="C40" s="88" t="s">
        <v>4</v>
      </c>
      <c r="D40" s="212">
        <v>7.728117783430864</v>
      </c>
      <c r="E40" s="216">
        <v>11.358507218269489</v>
      </c>
      <c r="F40" s="216">
        <v>6.712597885702798</v>
      </c>
      <c r="G40" s="216">
        <v>27.717816913113186</v>
      </c>
      <c r="H40" s="216">
        <v>40.514295735358544</v>
      </c>
      <c r="I40" s="216">
        <v>3.589743589743593</v>
      </c>
      <c r="J40" s="216">
        <v>-0.858369098712447</v>
      </c>
      <c r="K40" s="216">
        <v>18.552394353810296</v>
      </c>
      <c r="L40" s="216">
        <v>14.691252144082334</v>
      </c>
      <c r="M40" s="216">
        <v>-7.496892747802317</v>
      </c>
      <c r="N40" s="216">
        <v>146.79638841813386</v>
      </c>
      <c r="O40" s="216">
        <v>-14.132810304771578</v>
      </c>
      <c r="P40" s="216">
        <v>91.23266211643066</v>
      </c>
    </row>
    <row r="41" spans="1:16" ht="14.25" customHeight="1">
      <c r="A41" s="354" t="s">
        <v>2</v>
      </c>
      <c r="B41" s="355"/>
      <c r="C41" s="152" t="s">
        <v>356</v>
      </c>
      <c r="D41" s="213">
        <v>105.27047642765841</v>
      </c>
      <c r="E41" s="214">
        <v>116.71123667728062</v>
      </c>
      <c r="F41" s="214">
        <v>220.9498801664551</v>
      </c>
      <c r="G41" s="214">
        <v>260.8849667405489</v>
      </c>
      <c r="H41" s="214">
        <v>274.36705951041614</v>
      </c>
      <c r="I41" s="214">
        <v>5.298013245033117</v>
      </c>
      <c r="J41" s="214">
        <v>56.35359116022101</v>
      </c>
      <c r="K41" s="214">
        <v>75.80918328942417</v>
      </c>
      <c r="L41" s="214">
        <v>66.52974504249292</v>
      </c>
      <c r="M41" s="214">
        <v>59.76912271513818</v>
      </c>
      <c r="N41" s="214">
        <v>33.11561482109242</v>
      </c>
      <c r="O41" s="214">
        <v>-22.16653583329888</v>
      </c>
      <c r="P41" s="214">
        <v>-62.878918677041526</v>
      </c>
    </row>
    <row r="42" spans="1:16" ht="14.25" customHeight="1">
      <c r="A42" s="356"/>
      <c r="B42" s="356"/>
      <c r="C42" s="103" t="s">
        <v>357</v>
      </c>
      <c r="D42" s="269" t="s">
        <v>747</v>
      </c>
      <c r="E42" s="270" t="s">
        <v>746</v>
      </c>
      <c r="F42" s="270" t="s">
        <v>746</v>
      </c>
      <c r="G42" s="270" t="s">
        <v>746</v>
      </c>
      <c r="H42" s="270" t="s">
        <v>746</v>
      </c>
      <c r="I42" s="270" t="s">
        <v>746</v>
      </c>
      <c r="J42" s="270" t="s">
        <v>746</v>
      </c>
      <c r="K42" s="270" t="s">
        <v>746</v>
      </c>
      <c r="L42" s="270" t="s">
        <v>746</v>
      </c>
      <c r="M42" s="270" t="s">
        <v>746</v>
      </c>
      <c r="N42" s="270" t="s">
        <v>746</v>
      </c>
      <c r="O42" s="270" t="s">
        <v>746</v>
      </c>
      <c r="P42" s="270" t="s">
        <v>746</v>
      </c>
    </row>
    <row r="43" spans="1:16" ht="14.25" customHeight="1">
      <c r="A43" s="357"/>
      <c r="B43" s="357"/>
      <c r="C43" s="95" t="s">
        <v>358</v>
      </c>
      <c r="D43" s="217">
        <v>-95.97302021225508</v>
      </c>
      <c r="E43" s="218">
        <v>-96.12785221803867</v>
      </c>
      <c r="F43" s="218">
        <v>-95.85993009309674</v>
      </c>
      <c r="G43" s="218">
        <v>-95.822157678653</v>
      </c>
      <c r="H43" s="218">
        <v>-95.86909470267952</v>
      </c>
      <c r="I43" s="218">
        <v>-4.081632653061228</v>
      </c>
      <c r="J43" s="218">
        <v>2.8469750889679744</v>
      </c>
      <c r="K43" s="218">
        <v>3.7547211730726504</v>
      </c>
      <c r="L43" s="218">
        <v>7.873244037896113</v>
      </c>
      <c r="M43" s="218">
        <v>-94.69498338511691</v>
      </c>
      <c r="N43" s="218">
        <v>-93.99038690996242</v>
      </c>
      <c r="O43" s="218">
        <v>31.736857260310497</v>
      </c>
      <c r="P43" s="218">
        <v>41.893477687178425</v>
      </c>
    </row>
    <row r="44" ht="12">
      <c r="A44" s="175" t="s">
        <v>388</v>
      </c>
    </row>
  </sheetData>
  <mergeCells count="20">
    <mergeCell ref="F3:F4"/>
    <mergeCell ref="I3:J3"/>
    <mergeCell ref="G3:H3"/>
    <mergeCell ref="A41:B43"/>
    <mergeCell ref="A3:C4"/>
    <mergeCell ref="D3:D4"/>
    <mergeCell ref="E3:E4"/>
    <mergeCell ref="B29:B31"/>
    <mergeCell ref="B32:B34"/>
    <mergeCell ref="B35:B37"/>
    <mergeCell ref="B38:B40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SheetLayoutView="100" workbookViewId="0" topLeftCell="A1">
      <selection activeCell="A1" sqref="A1"/>
    </sheetView>
  </sheetViews>
  <sheetFormatPr defaultColWidth="9.140625" defaultRowHeight="12"/>
  <cols>
    <col min="1" max="1" width="8.7109375" style="8" customWidth="1"/>
    <col min="2" max="3" width="5.7109375" style="8" customWidth="1"/>
    <col min="4" max="5" width="12.7109375" style="8" customWidth="1"/>
    <col min="6" max="6" width="13.7109375" style="8" customWidth="1"/>
    <col min="7" max="7" width="15.7109375" style="8" customWidth="1"/>
    <col min="8" max="8" width="14.7109375" style="8" customWidth="1"/>
    <col min="9" max="10" width="10.7109375" style="8" customWidth="1"/>
    <col min="11" max="12" width="12.7109375" style="8" customWidth="1"/>
    <col min="13" max="16" width="10.7109375" style="8" customWidth="1"/>
    <col min="17" max="16384" width="13.00390625" style="8" customWidth="1"/>
  </cols>
  <sheetData>
    <row r="1" spans="3:4" ht="13.5">
      <c r="C1" s="272" t="s">
        <v>534</v>
      </c>
      <c r="D1" s="193" t="s">
        <v>658</v>
      </c>
    </row>
    <row r="2" ht="12">
      <c r="P2" s="160" t="s">
        <v>164</v>
      </c>
    </row>
    <row r="3" spans="1:16" ht="17.25" customHeight="1">
      <c r="A3" s="43"/>
      <c r="B3" s="43"/>
      <c r="C3" s="10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7.25" customHeight="1">
      <c r="A4" s="47"/>
      <c r="B4" s="47"/>
      <c r="C4" s="15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2">
      <c r="A5" s="368" t="s">
        <v>5</v>
      </c>
      <c r="B5" s="376" t="s">
        <v>30</v>
      </c>
      <c r="C5" s="347"/>
      <c r="D5" s="161">
        <v>571178753</v>
      </c>
      <c r="E5" s="30">
        <v>994593816</v>
      </c>
      <c r="F5" s="30">
        <v>2919156524</v>
      </c>
      <c r="G5" s="30">
        <v>17819469989</v>
      </c>
      <c r="H5" s="30">
        <v>12954880630</v>
      </c>
      <c r="I5" s="183">
        <v>1.74</v>
      </c>
      <c r="J5" s="183">
        <v>5.11</v>
      </c>
      <c r="K5" s="30">
        <v>31198</v>
      </c>
      <c r="L5" s="30">
        <v>22681</v>
      </c>
      <c r="M5" s="30">
        <v>17916</v>
      </c>
      <c r="N5" s="30">
        <v>6104</v>
      </c>
      <c r="O5" s="30">
        <v>13025</v>
      </c>
      <c r="P5" s="30">
        <v>4438</v>
      </c>
    </row>
    <row r="6" spans="1:16" ht="12">
      <c r="A6" s="370"/>
      <c r="B6" s="377" t="s">
        <v>7</v>
      </c>
      <c r="C6" s="152" t="s">
        <v>6</v>
      </c>
      <c r="D6" s="2">
        <v>326362207</v>
      </c>
      <c r="E6" s="2">
        <v>605516120</v>
      </c>
      <c r="F6" s="2">
        <v>839667445</v>
      </c>
      <c r="G6" s="2">
        <v>13245171574</v>
      </c>
      <c r="H6" s="2">
        <v>9565804695</v>
      </c>
      <c r="I6" s="6">
        <v>1.86</v>
      </c>
      <c r="J6" s="6">
        <v>2.57</v>
      </c>
      <c r="K6" s="2">
        <v>40584</v>
      </c>
      <c r="L6" s="2">
        <v>29310</v>
      </c>
      <c r="M6" s="2">
        <v>21874</v>
      </c>
      <c r="N6" s="2">
        <v>15774</v>
      </c>
      <c r="O6" s="2">
        <v>15798</v>
      </c>
      <c r="P6" s="2">
        <v>11392</v>
      </c>
    </row>
    <row r="7" spans="1:16" ht="12">
      <c r="A7" s="370"/>
      <c r="B7" s="378"/>
      <c r="C7" s="93" t="s">
        <v>3</v>
      </c>
      <c r="D7" s="2">
        <v>4639122</v>
      </c>
      <c r="E7" s="2">
        <v>42915224</v>
      </c>
      <c r="F7" s="2">
        <v>66078625</v>
      </c>
      <c r="G7" s="2">
        <v>4436874633</v>
      </c>
      <c r="H7" s="2">
        <v>3535937039</v>
      </c>
      <c r="I7" s="6">
        <v>9.25</v>
      </c>
      <c r="J7" s="6">
        <v>14.24</v>
      </c>
      <c r="K7" s="2">
        <v>956404</v>
      </c>
      <c r="L7" s="2">
        <v>762200</v>
      </c>
      <c r="M7" s="2">
        <v>103387</v>
      </c>
      <c r="N7" s="2">
        <v>67145</v>
      </c>
      <c r="O7" s="2">
        <v>82394</v>
      </c>
      <c r="P7" s="2">
        <v>53511</v>
      </c>
    </row>
    <row r="8" spans="1:16" ht="12">
      <c r="A8" s="370"/>
      <c r="B8" s="378"/>
      <c r="C8" s="93" t="s">
        <v>4</v>
      </c>
      <c r="D8" s="2">
        <v>321723085</v>
      </c>
      <c r="E8" s="2">
        <v>562600896</v>
      </c>
      <c r="F8" s="2">
        <v>773588820</v>
      </c>
      <c r="G8" s="2">
        <v>8808296941</v>
      </c>
      <c r="H8" s="2">
        <v>6029867656</v>
      </c>
      <c r="I8" s="6">
        <v>1.75</v>
      </c>
      <c r="J8" s="6">
        <v>2.4</v>
      </c>
      <c r="K8" s="2">
        <v>27379</v>
      </c>
      <c r="L8" s="2">
        <v>18742</v>
      </c>
      <c r="M8" s="2">
        <v>15656</v>
      </c>
      <c r="N8" s="2">
        <v>11386</v>
      </c>
      <c r="O8" s="2">
        <v>10718</v>
      </c>
      <c r="P8" s="2">
        <v>7795</v>
      </c>
    </row>
    <row r="9" spans="1:16" s="29" customFormat="1" ht="12">
      <c r="A9" s="370"/>
      <c r="B9" s="358" t="s">
        <v>2</v>
      </c>
      <c r="C9" s="152" t="s">
        <v>34</v>
      </c>
      <c r="D9" s="2">
        <v>244816546</v>
      </c>
      <c r="E9" s="2">
        <v>389077696</v>
      </c>
      <c r="F9" s="2">
        <v>2079489079</v>
      </c>
      <c r="G9" s="2">
        <v>4574298416</v>
      </c>
      <c r="H9" s="2">
        <v>3389075934</v>
      </c>
      <c r="I9" s="6">
        <v>1.59</v>
      </c>
      <c r="J9" s="6">
        <v>8.49</v>
      </c>
      <c r="K9" s="2">
        <v>18685</v>
      </c>
      <c r="L9" s="2">
        <v>13843</v>
      </c>
      <c r="M9" s="2">
        <v>11757</v>
      </c>
      <c r="N9" s="2">
        <v>2200</v>
      </c>
      <c r="O9" s="2">
        <v>8711</v>
      </c>
      <c r="P9" s="2">
        <v>1630</v>
      </c>
    </row>
    <row r="10" spans="1:16" ht="12">
      <c r="A10" s="370"/>
      <c r="B10" s="359"/>
      <c r="C10" s="83" t="s">
        <v>35</v>
      </c>
      <c r="D10" s="7">
        <v>242391700</v>
      </c>
      <c r="E10" s="7">
        <v>385648728</v>
      </c>
      <c r="F10" s="7">
        <v>2072476351</v>
      </c>
      <c r="G10" s="7">
        <v>4562975381</v>
      </c>
      <c r="H10" s="7">
        <v>3382077243</v>
      </c>
      <c r="I10" s="6">
        <v>1.59</v>
      </c>
      <c r="J10" s="6">
        <v>8.55</v>
      </c>
      <c r="K10" s="2">
        <v>18825</v>
      </c>
      <c r="L10" s="2">
        <v>13953</v>
      </c>
      <c r="M10" s="2">
        <v>11832</v>
      </c>
      <c r="N10" s="2">
        <v>2202</v>
      </c>
      <c r="O10" s="2">
        <v>8770</v>
      </c>
      <c r="P10" s="2">
        <v>1632</v>
      </c>
    </row>
    <row r="11" spans="1:16" ht="12">
      <c r="A11" s="371"/>
      <c r="B11" s="360"/>
      <c r="C11" s="99" t="s">
        <v>36</v>
      </c>
      <c r="D11" s="54">
        <v>2424846</v>
      </c>
      <c r="E11" s="54">
        <v>3428968</v>
      </c>
      <c r="F11" s="54">
        <v>7012728</v>
      </c>
      <c r="G11" s="7">
        <v>11323034</v>
      </c>
      <c r="H11" s="7">
        <v>6998691</v>
      </c>
      <c r="I11" s="6">
        <v>1.41</v>
      </c>
      <c r="J11" s="6">
        <v>2.89</v>
      </c>
      <c r="K11" s="2">
        <v>4670</v>
      </c>
      <c r="L11" s="2">
        <v>2886</v>
      </c>
      <c r="M11" s="2">
        <v>3302</v>
      </c>
      <c r="N11" s="2">
        <v>1615</v>
      </c>
      <c r="O11" s="2">
        <v>2041</v>
      </c>
      <c r="P11" s="2">
        <v>998</v>
      </c>
    </row>
    <row r="12" spans="1:16" ht="12">
      <c r="A12" s="368" t="s">
        <v>56</v>
      </c>
      <c r="B12" s="376" t="s">
        <v>30</v>
      </c>
      <c r="C12" s="347"/>
      <c r="D12" s="117">
        <v>122927882</v>
      </c>
      <c r="E12" s="118">
        <v>212175215</v>
      </c>
      <c r="F12" s="118">
        <v>742364765</v>
      </c>
      <c r="G12" s="118">
        <v>4630324897</v>
      </c>
      <c r="H12" s="118">
        <v>3306744493</v>
      </c>
      <c r="I12" s="56">
        <v>1.73</v>
      </c>
      <c r="J12" s="56">
        <v>6.04</v>
      </c>
      <c r="K12" s="118">
        <v>37667</v>
      </c>
      <c r="L12" s="118">
        <v>26900</v>
      </c>
      <c r="M12" s="118">
        <v>21823</v>
      </c>
      <c r="N12" s="118">
        <v>6237</v>
      </c>
      <c r="O12" s="118">
        <v>15585</v>
      </c>
      <c r="P12" s="118">
        <v>4454</v>
      </c>
    </row>
    <row r="13" spans="1:16" ht="12">
      <c r="A13" s="370"/>
      <c r="B13" s="377" t="s">
        <v>7</v>
      </c>
      <c r="C13" s="152" t="s">
        <v>6</v>
      </c>
      <c r="D13" s="2">
        <v>70301542</v>
      </c>
      <c r="E13" s="2">
        <v>130325626</v>
      </c>
      <c r="F13" s="2">
        <v>186304656</v>
      </c>
      <c r="G13" s="2">
        <v>3460568636</v>
      </c>
      <c r="H13" s="2">
        <v>2452140132</v>
      </c>
      <c r="I13" s="6">
        <v>1.85</v>
      </c>
      <c r="J13" s="6">
        <v>2.65</v>
      </c>
      <c r="K13" s="2">
        <v>49225</v>
      </c>
      <c r="L13" s="2">
        <v>34880</v>
      </c>
      <c r="M13" s="2">
        <v>26553</v>
      </c>
      <c r="N13" s="2">
        <v>18575</v>
      </c>
      <c r="O13" s="2">
        <v>18815</v>
      </c>
      <c r="P13" s="2">
        <v>13162</v>
      </c>
    </row>
    <row r="14" spans="1:16" ht="12">
      <c r="A14" s="370"/>
      <c r="B14" s="378"/>
      <c r="C14" s="93" t="s">
        <v>3</v>
      </c>
      <c r="D14" s="2">
        <v>1140377</v>
      </c>
      <c r="E14" s="2">
        <v>10390907</v>
      </c>
      <c r="F14" s="2">
        <v>18393270</v>
      </c>
      <c r="G14" s="2">
        <v>1383482817</v>
      </c>
      <c r="H14" s="2">
        <v>1100589881</v>
      </c>
      <c r="I14" s="6">
        <v>9.11</v>
      </c>
      <c r="J14" s="6">
        <v>16.13</v>
      </c>
      <c r="K14" s="2">
        <v>1213180</v>
      </c>
      <c r="L14" s="2">
        <v>965111</v>
      </c>
      <c r="M14" s="2">
        <v>133144</v>
      </c>
      <c r="N14" s="2">
        <v>75217</v>
      </c>
      <c r="O14" s="2">
        <v>105919</v>
      </c>
      <c r="P14" s="2">
        <v>59837</v>
      </c>
    </row>
    <row r="15" spans="1:16" ht="12">
      <c r="A15" s="370"/>
      <c r="B15" s="378"/>
      <c r="C15" s="93" t="s">
        <v>4</v>
      </c>
      <c r="D15" s="2">
        <v>69161165</v>
      </c>
      <c r="E15" s="2">
        <v>119934719</v>
      </c>
      <c r="F15" s="2">
        <v>167911386</v>
      </c>
      <c r="G15" s="2">
        <v>2077085819</v>
      </c>
      <c r="H15" s="2">
        <v>1351550250</v>
      </c>
      <c r="I15" s="6">
        <v>1.73</v>
      </c>
      <c r="J15" s="6">
        <v>2.43</v>
      </c>
      <c r="K15" s="2">
        <v>30033</v>
      </c>
      <c r="L15" s="2">
        <v>19542</v>
      </c>
      <c r="M15" s="2">
        <v>17318</v>
      </c>
      <c r="N15" s="2">
        <v>12370</v>
      </c>
      <c r="O15" s="2">
        <v>11269</v>
      </c>
      <c r="P15" s="2">
        <v>8049</v>
      </c>
    </row>
    <row r="16" spans="1:16" ht="12">
      <c r="A16" s="370"/>
      <c r="B16" s="358" t="s">
        <v>2</v>
      </c>
      <c r="C16" s="152" t="s">
        <v>34</v>
      </c>
      <c r="D16" s="2">
        <v>52626340</v>
      </c>
      <c r="E16" s="2">
        <v>81849589</v>
      </c>
      <c r="F16" s="2">
        <v>556060109</v>
      </c>
      <c r="G16" s="2">
        <v>1169756261</v>
      </c>
      <c r="H16" s="2">
        <v>854604361</v>
      </c>
      <c r="I16" s="6">
        <v>1.56</v>
      </c>
      <c r="J16" s="6">
        <v>10.57</v>
      </c>
      <c r="K16" s="2">
        <v>22228</v>
      </c>
      <c r="L16" s="2">
        <v>16239</v>
      </c>
      <c r="M16" s="2">
        <v>14292</v>
      </c>
      <c r="N16" s="2">
        <v>2104</v>
      </c>
      <c r="O16" s="2">
        <v>10441</v>
      </c>
      <c r="P16" s="2">
        <v>1537</v>
      </c>
    </row>
    <row r="17" spans="1:16" ht="12">
      <c r="A17" s="370"/>
      <c r="B17" s="359"/>
      <c r="C17" s="83" t="s">
        <v>35</v>
      </c>
      <c r="D17" s="7">
        <v>52280834</v>
      </c>
      <c r="E17" s="7">
        <v>81335321</v>
      </c>
      <c r="F17" s="7">
        <v>555085962</v>
      </c>
      <c r="G17" s="7">
        <v>1168217739</v>
      </c>
      <c r="H17" s="7">
        <v>853645646</v>
      </c>
      <c r="I17" s="6">
        <v>1.56</v>
      </c>
      <c r="J17" s="6">
        <v>10.62</v>
      </c>
      <c r="K17" s="2">
        <v>22345</v>
      </c>
      <c r="L17" s="2">
        <v>16328</v>
      </c>
      <c r="M17" s="2">
        <v>14363</v>
      </c>
      <c r="N17" s="2">
        <v>2105</v>
      </c>
      <c r="O17" s="2">
        <v>10495</v>
      </c>
      <c r="P17" s="2">
        <v>1538</v>
      </c>
    </row>
    <row r="18" spans="1:16" ht="12">
      <c r="A18" s="371"/>
      <c r="B18" s="360"/>
      <c r="C18" s="99" t="s">
        <v>36</v>
      </c>
      <c r="D18" s="54">
        <v>345506</v>
      </c>
      <c r="E18" s="54">
        <v>514268</v>
      </c>
      <c r="F18" s="54">
        <v>974147</v>
      </c>
      <c r="G18" s="54">
        <v>1538522</v>
      </c>
      <c r="H18" s="54">
        <v>958715</v>
      </c>
      <c r="I18" s="39">
        <v>1.49</v>
      </c>
      <c r="J18" s="39">
        <v>2.82</v>
      </c>
      <c r="K18" s="4">
        <v>4453</v>
      </c>
      <c r="L18" s="4">
        <v>2775</v>
      </c>
      <c r="M18" s="4">
        <v>2992</v>
      </c>
      <c r="N18" s="4">
        <v>1579</v>
      </c>
      <c r="O18" s="4">
        <v>1864</v>
      </c>
      <c r="P18" s="4">
        <v>984</v>
      </c>
    </row>
    <row r="19" spans="1:16" ht="12">
      <c r="A19" s="368" t="s">
        <v>57</v>
      </c>
      <c r="B19" s="376" t="s">
        <v>30</v>
      </c>
      <c r="C19" s="347"/>
      <c r="D19" s="117">
        <v>44413511</v>
      </c>
      <c r="E19" s="118">
        <v>83036791</v>
      </c>
      <c r="F19" s="118">
        <v>237497886</v>
      </c>
      <c r="G19" s="2">
        <v>1531874245</v>
      </c>
      <c r="H19" s="2">
        <v>1111878710</v>
      </c>
      <c r="I19" s="6">
        <v>1.87</v>
      </c>
      <c r="J19" s="6">
        <v>5.35</v>
      </c>
      <c r="K19" s="2">
        <v>34491</v>
      </c>
      <c r="L19" s="2">
        <v>25035</v>
      </c>
      <c r="M19" s="2">
        <v>18448</v>
      </c>
      <c r="N19" s="2">
        <v>6450</v>
      </c>
      <c r="O19" s="2">
        <v>13390</v>
      </c>
      <c r="P19" s="2">
        <v>4682</v>
      </c>
    </row>
    <row r="20" spans="1:16" ht="12">
      <c r="A20" s="370"/>
      <c r="B20" s="377" t="s">
        <v>7</v>
      </c>
      <c r="C20" s="152" t="s">
        <v>6</v>
      </c>
      <c r="D20" s="2">
        <v>25218158</v>
      </c>
      <c r="E20" s="2">
        <v>50662483</v>
      </c>
      <c r="F20" s="2">
        <v>68822935</v>
      </c>
      <c r="G20" s="2">
        <v>1148315025</v>
      </c>
      <c r="H20" s="2">
        <v>829352462</v>
      </c>
      <c r="I20" s="6">
        <v>2.01</v>
      </c>
      <c r="J20" s="6">
        <v>2.73</v>
      </c>
      <c r="K20" s="2">
        <v>45535</v>
      </c>
      <c r="L20" s="2">
        <v>32887</v>
      </c>
      <c r="M20" s="2">
        <v>22666</v>
      </c>
      <c r="N20" s="2">
        <v>16685</v>
      </c>
      <c r="O20" s="2">
        <v>16370</v>
      </c>
      <c r="P20" s="2">
        <v>12051</v>
      </c>
    </row>
    <row r="21" spans="1:16" ht="12">
      <c r="A21" s="370"/>
      <c r="B21" s="378"/>
      <c r="C21" s="93" t="s">
        <v>3</v>
      </c>
      <c r="D21" s="2">
        <v>410866</v>
      </c>
      <c r="E21" s="2">
        <v>4284115</v>
      </c>
      <c r="F21" s="2">
        <v>5906810</v>
      </c>
      <c r="G21" s="2">
        <v>421652718</v>
      </c>
      <c r="H21" s="2">
        <v>336431662</v>
      </c>
      <c r="I21" s="6">
        <v>10.43</v>
      </c>
      <c r="J21" s="6">
        <v>14.38</v>
      </c>
      <c r="K21" s="2">
        <v>1026254</v>
      </c>
      <c r="L21" s="2">
        <v>818835</v>
      </c>
      <c r="M21" s="2">
        <v>98422</v>
      </c>
      <c r="N21" s="2">
        <v>71384</v>
      </c>
      <c r="O21" s="2">
        <v>78530</v>
      </c>
      <c r="P21" s="2">
        <v>56957</v>
      </c>
    </row>
    <row r="22" spans="1:16" ht="12">
      <c r="A22" s="370"/>
      <c r="B22" s="378"/>
      <c r="C22" s="93" t="s">
        <v>4</v>
      </c>
      <c r="D22" s="2">
        <v>24807292</v>
      </c>
      <c r="E22" s="2">
        <v>46378368</v>
      </c>
      <c r="F22" s="2">
        <v>62916125</v>
      </c>
      <c r="G22" s="2">
        <v>726662306</v>
      </c>
      <c r="H22" s="2">
        <v>492920801</v>
      </c>
      <c r="I22" s="6">
        <v>1.87</v>
      </c>
      <c r="J22" s="6">
        <v>2.54</v>
      </c>
      <c r="K22" s="2">
        <v>29292</v>
      </c>
      <c r="L22" s="2">
        <v>19870</v>
      </c>
      <c r="M22" s="2">
        <v>15668</v>
      </c>
      <c r="N22" s="2">
        <v>11550</v>
      </c>
      <c r="O22" s="2">
        <v>10628</v>
      </c>
      <c r="P22" s="2">
        <v>7835</v>
      </c>
    </row>
    <row r="23" spans="1:16" ht="12">
      <c r="A23" s="370"/>
      <c r="B23" s="358" t="s">
        <v>2</v>
      </c>
      <c r="C23" s="152" t="s">
        <v>34</v>
      </c>
      <c r="D23" s="2">
        <v>19195353</v>
      </c>
      <c r="E23" s="2">
        <v>32374308</v>
      </c>
      <c r="F23" s="2">
        <v>168674951</v>
      </c>
      <c r="G23" s="2">
        <v>383559220</v>
      </c>
      <c r="H23" s="2">
        <v>282526248</v>
      </c>
      <c r="I23" s="6">
        <v>1.69</v>
      </c>
      <c r="J23" s="6">
        <v>8.79</v>
      </c>
      <c r="K23" s="2">
        <v>19982</v>
      </c>
      <c r="L23" s="2">
        <v>14718</v>
      </c>
      <c r="M23" s="2">
        <v>11848</v>
      </c>
      <c r="N23" s="2">
        <v>2274</v>
      </c>
      <c r="O23" s="2">
        <v>8727</v>
      </c>
      <c r="P23" s="2">
        <v>1675</v>
      </c>
    </row>
    <row r="24" spans="1:16" ht="12">
      <c r="A24" s="370"/>
      <c r="B24" s="359"/>
      <c r="C24" s="83" t="s">
        <v>35</v>
      </c>
      <c r="D24" s="7">
        <v>18972990</v>
      </c>
      <c r="E24" s="7">
        <v>32046663</v>
      </c>
      <c r="F24" s="7">
        <v>168083889</v>
      </c>
      <c r="G24" s="7">
        <v>382589494</v>
      </c>
      <c r="H24" s="7">
        <v>281933225</v>
      </c>
      <c r="I24" s="6">
        <v>1.69</v>
      </c>
      <c r="J24" s="6">
        <v>8.86</v>
      </c>
      <c r="K24" s="2">
        <v>20165</v>
      </c>
      <c r="L24" s="2">
        <v>14860</v>
      </c>
      <c r="M24" s="2">
        <v>11939</v>
      </c>
      <c r="N24" s="2">
        <v>2276</v>
      </c>
      <c r="O24" s="2">
        <v>8798</v>
      </c>
      <c r="P24" s="2">
        <v>1677</v>
      </c>
    </row>
    <row r="25" spans="1:16" ht="12">
      <c r="A25" s="371"/>
      <c r="B25" s="360"/>
      <c r="C25" s="99" t="s">
        <v>36</v>
      </c>
      <c r="D25" s="54">
        <v>222363</v>
      </c>
      <c r="E25" s="54">
        <v>327645</v>
      </c>
      <c r="F25" s="54">
        <v>591062</v>
      </c>
      <c r="G25" s="54">
        <v>969726</v>
      </c>
      <c r="H25" s="7">
        <v>593023</v>
      </c>
      <c r="I25" s="6">
        <v>1.47</v>
      </c>
      <c r="J25" s="6">
        <v>2.66</v>
      </c>
      <c r="K25" s="2">
        <v>4361</v>
      </c>
      <c r="L25" s="2">
        <v>2667</v>
      </c>
      <c r="M25" s="2">
        <v>2960</v>
      </c>
      <c r="N25" s="2">
        <v>1641</v>
      </c>
      <c r="O25" s="2">
        <v>1810</v>
      </c>
      <c r="P25" s="2">
        <v>1003</v>
      </c>
    </row>
    <row r="26" spans="1:16" ht="12">
      <c r="A26" s="368" t="s">
        <v>58</v>
      </c>
      <c r="B26" s="376" t="s">
        <v>30</v>
      </c>
      <c r="C26" s="347"/>
      <c r="D26" s="117">
        <v>29604530</v>
      </c>
      <c r="E26" s="118">
        <v>51938640</v>
      </c>
      <c r="F26" s="118">
        <v>143027982</v>
      </c>
      <c r="G26" s="118">
        <v>875450225</v>
      </c>
      <c r="H26" s="118">
        <v>636920777</v>
      </c>
      <c r="I26" s="56">
        <v>1.75</v>
      </c>
      <c r="J26" s="56">
        <v>4.83</v>
      </c>
      <c r="K26" s="118">
        <v>29571</v>
      </c>
      <c r="L26" s="118">
        <v>21514</v>
      </c>
      <c r="M26" s="118">
        <v>16855</v>
      </c>
      <c r="N26" s="118">
        <v>6121</v>
      </c>
      <c r="O26" s="118">
        <v>12263</v>
      </c>
      <c r="P26" s="118">
        <v>4453</v>
      </c>
    </row>
    <row r="27" spans="1:16" ht="12">
      <c r="A27" s="370"/>
      <c r="B27" s="377" t="s">
        <v>7</v>
      </c>
      <c r="C27" s="152" t="s">
        <v>6</v>
      </c>
      <c r="D27" s="2">
        <v>16626298</v>
      </c>
      <c r="E27" s="2">
        <v>30978298</v>
      </c>
      <c r="F27" s="2">
        <v>39566002</v>
      </c>
      <c r="G27" s="2">
        <v>648865868</v>
      </c>
      <c r="H27" s="2">
        <v>467945267</v>
      </c>
      <c r="I27" s="6">
        <v>1.86</v>
      </c>
      <c r="J27" s="6">
        <v>2.38</v>
      </c>
      <c r="K27" s="2">
        <v>39026</v>
      </c>
      <c r="L27" s="2">
        <v>28145</v>
      </c>
      <c r="M27" s="2">
        <v>20946</v>
      </c>
      <c r="N27" s="2">
        <v>16400</v>
      </c>
      <c r="O27" s="2">
        <v>15106</v>
      </c>
      <c r="P27" s="2">
        <v>11827</v>
      </c>
    </row>
    <row r="28" spans="1:16" ht="12">
      <c r="A28" s="370"/>
      <c r="B28" s="378"/>
      <c r="C28" s="93" t="s">
        <v>3</v>
      </c>
      <c r="D28" s="2">
        <v>208521</v>
      </c>
      <c r="E28" s="2">
        <v>1949267</v>
      </c>
      <c r="F28" s="2">
        <v>2978657</v>
      </c>
      <c r="G28" s="2">
        <v>201157244</v>
      </c>
      <c r="H28" s="2">
        <v>160312789</v>
      </c>
      <c r="I28" s="6">
        <v>9.35</v>
      </c>
      <c r="J28" s="6">
        <v>14.28</v>
      </c>
      <c r="K28" s="2">
        <v>964686</v>
      </c>
      <c r="L28" s="2">
        <v>768809</v>
      </c>
      <c r="M28" s="2">
        <v>103196</v>
      </c>
      <c r="N28" s="2">
        <v>67533</v>
      </c>
      <c r="O28" s="2">
        <v>82243</v>
      </c>
      <c r="P28" s="2">
        <v>53820</v>
      </c>
    </row>
    <row r="29" spans="1:16" ht="12">
      <c r="A29" s="370"/>
      <c r="B29" s="378"/>
      <c r="C29" s="93" t="s">
        <v>4</v>
      </c>
      <c r="D29" s="2">
        <v>16417777</v>
      </c>
      <c r="E29" s="2">
        <v>29029031</v>
      </c>
      <c r="F29" s="2">
        <v>36587345</v>
      </c>
      <c r="G29" s="2">
        <v>447708624</v>
      </c>
      <c r="H29" s="2">
        <v>307632478</v>
      </c>
      <c r="I29" s="6">
        <v>1.77</v>
      </c>
      <c r="J29" s="6">
        <v>2.23</v>
      </c>
      <c r="K29" s="2">
        <v>27270</v>
      </c>
      <c r="L29" s="2">
        <v>18738</v>
      </c>
      <c r="M29" s="2">
        <v>15423</v>
      </c>
      <c r="N29" s="2">
        <v>12237</v>
      </c>
      <c r="O29" s="2">
        <v>10597</v>
      </c>
      <c r="P29" s="2">
        <v>8408</v>
      </c>
    </row>
    <row r="30" spans="1:16" ht="12">
      <c r="A30" s="370"/>
      <c r="B30" s="358" t="s">
        <v>2</v>
      </c>
      <c r="C30" s="152" t="s">
        <v>34</v>
      </c>
      <c r="D30" s="2">
        <v>12978232</v>
      </c>
      <c r="E30" s="2">
        <v>20960342</v>
      </c>
      <c r="F30" s="2">
        <v>103461980</v>
      </c>
      <c r="G30" s="2">
        <v>226584358</v>
      </c>
      <c r="H30" s="2">
        <v>168975510</v>
      </c>
      <c r="I30" s="6">
        <v>1.62</v>
      </c>
      <c r="J30" s="6">
        <v>7.97</v>
      </c>
      <c r="K30" s="2">
        <v>17459</v>
      </c>
      <c r="L30" s="2">
        <v>13020</v>
      </c>
      <c r="M30" s="2">
        <v>10810</v>
      </c>
      <c r="N30" s="2">
        <v>2190</v>
      </c>
      <c r="O30" s="2">
        <v>8062</v>
      </c>
      <c r="P30" s="2">
        <v>1633</v>
      </c>
    </row>
    <row r="31" spans="1:16" ht="12">
      <c r="A31" s="370"/>
      <c r="B31" s="359"/>
      <c r="C31" s="83" t="s">
        <v>35</v>
      </c>
      <c r="D31" s="7">
        <v>12852416</v>
      </c>
      <c r="E31" s="7">
        <v>20784497</v>
      </c>
      <c r="F31" s="7">
        <v>103136442</v>
      </c>
      <c r="G31" s="7">
        <v>226074724</v>
      </c>
      <c r="H31" s="7">
        <v>168653923</v>
      </c>
      <c r="I31" s="6">
        <v>1.62</v>
      </c>
      <c r="J31" s="6">
        <v>8.02</v>
      </c>
      <c r="K31" s="2">
        <v>17590</v>
      </c>
      <c r="L31" s="2">
        <v>13122</v>
      </c>
      <c r="M31" s="2">
        <v>10877</v>
      </c>
      <c r="N31" s="2">
        <v>2192</v>
      </c>
      <c r="O31" s="2">
        <v>8114</v>
      </c>
      <c r="P31" s="2">
        <v>1635</v>
      </c>
    </row>
    <row r="32" spans="1:16" ht="12">
      <c r="A32" s="371"/>
      <c r="B32" s="360"/>
      <c r="C32" s="99" t="s">
        <v>36</v>
      </c>
      <c r="D32" s="54">
        <v>125816</v>
      </c>
      <c r="E32" s="54">
        <v>175845</v>
      </c>
      <c r="F32" s="54">
        <v>325538</v>
      </c>
      <c r="G32" s="54">
        <v>509634</v>
      </c>
      <c r="H32" s="54">
        <v>321588</v>
      </c>
      <c r="I32" s="39">
        <v>1.4</v>
      </c>
      <c r="J32" s="39">
        <v>2.59</v>
      </c>
      <c r="K32" s="4">
        <v>4051</v>
      </c>
      <c r="L32" s="4">
        <v>2556</v>
      </c>
      <c r="M32" s="4">
        <v>2898</v>
      </c>
      <c r="N32" s="4">
        <v>1566</v>
      </c>
      <c r="O32" s="4">
        <v>1829</v>
      </c>
      <c r="P32" s="4">
        <v>988</v>
      </c>
    </row>
    <row r="33" spans="1:16" ht="12">
      <c r="A33" s="368" t="s">
        <v>59</v>
      </c>
      <c r="B33" s="376" t="s">
        <v>30</v>
      </c>
      <c r="C33" s="347"/>
      <c r="D33" s="117">
        <v>31769065</v>
      </c>
      <c r="E33" s="118">
        <v>54638716</v>
      </c>
      <c r="F33" s="118">
        <v>171849487</v>
      </c>
      <c r="G33" s="118">
        <v>1068590230</v>
      </c>
      <c r="H33" s="2">
        <v>775047104</v>
      </c>
      <c r="I33" s="6">
        <v>1.72</v>
      </c>
      <c r="J33" s="6">
        <v>5.41</v>
      </c>
      <c r="K33" s="2">
        <v>33636</v>
      </c>
      <c r="L33" s="2">
        <v>24396</v>
      </c>
      <c r="M33" s="2">
        <v>19557</v>
      </c>
      <c r="N33" s="2">
        <v>6218</v>
      </c>
      <c r="O33" s="2">
        <v>14185</v>
      </c>
      <c r="P33" s="2">
        <v>4510</v>
      </c>
    </row>
    <row r="34" spans="1:16" ht="12">
      <c r="A34" s="370"/>
      <c r="B34" s="377" t="s">
        <v>7</v>
      </c>
      <c r="C34" s="152" t="s">
        <v>6</v>
      </c>
      <c r="D34" s="2">
        <v>18241065</v>
      </c>
      <c r="E34" s="2">
        <v>33359721</v>
      </c>
      <c r="F34" s="2">
        <v>47321325</v>
      </c>
      <c r="G34" s="2">
        <v>795428098</v>
      </c>
      <c r="H34" s="2">
        <v>573610161</v>
      </c>
      <c r="I34" s="6">
        <v>1.83</v>
      </c>
      <c r="J34" s="6">
        <v>2.59</v>
      </c>
      <c r="K34" s="2">
        <v>43606</v>
      </c>
      <c r="L34" s="2">
        <v>31446</v>
      </c>
      <c r="M34" s="2">
        <v>23844</v>
      </c>
      <c r="N34" s="2">
        <v>16809</v>
      </c>
      <c r="O34" s="2">
        <v>17195</v>
      </c>
      <c r="P34" s="2">
        <v>12122</v>
      </c>
    </row>
    <row r="35" spans="1:16" ht="12">
      <c r="A35" s="370"/>
      <c r="B35" s="378"/>
      <c r="C35" s="93" t="s">
        <v>3</v>
      </c>
      <c r="D35" s="2">
        <v>275535</v>
      </c>
      <c r="E35" s="2">
        <v>2467017</v>
      </c>
      <c r="F35" s="2">
        <v>3776856</v>
      </c>
      <c r="G35" s="2">
        <v>285908049</v>
      </c>
      <c r="H35" s="2">
        <v>227703202</v>
      </c>
      <c r="I35" s="6">
        <v>8.95</v>
      </c>
      <c r="J35" s="6">
        <v>13.71</v>
      </c>
      <c r="K35" s="2">
        <v>1037647</v>
      </c>
      <c r="L35" s="2">
        <v>826404</v>
      </c>
      <c r="M35" s="2">
        <v>115892</v>
      </c>
      <c r="N35" s="2">
        <v>75700</v>
      </c>
      <c r="O35" s="2">
        <v>92299</v>
      </c>
      <c r="P35" s="2">
        <v>60289</v>
      </c>
    </row>
    <row r="36" spans="1:16" ht="12">
      <c r="A36" s="370"/>
      <c r="B36" s="378"/>
      <c r="C36" s="93" t="s">
        <v>4</v>
      </c>
      <c r="D36" s="2">
        <v>17965530</v>
      </c>
      <c r="E36" s="2">
        <v>30892704</v>
      </c>
      <c r="F36" s="2">
        <v>43544469</v>
      </c>
      <c r="G36" s="2">
        <v>509520049</v>
      </c>
      <c r="H36" s="2">
        <v>345906960</v>
      </c>
      <c r="I36" s="6">
        <v>1.72</v>
      </c>
      <c r="J36" s="6">
        <v>2.42</v>
      </c>
      <c r="K36" s="2">
        <v>28361</v>
      </c>
      <c r="L36" s="2">
        <v>19254</v>
      </c>
      <c r="M36" s="2">
        <v>16493</v>
      </c>
      <c r="N36" s="2">
        <v>11701</v>
      </c>
      <c r="O36" s="2">
        <v>11197</v>
      </c>
      <c r="P36" s="2">
        <v>7944</v>
      </c>
    </row>
    <row r="37" spans="1:16" ht="12">
      <c r="A37" s="370"/>
      <c r="B37" s="358" t="s">
        <v>2</v>
      </c>
      <c r="C37" s="152" t="s">
        <v>34</v>
      </c>
      <c r="D37" s="2">
        <v>13528000</v>
      </c>
      <c r="E37" s="2">
        <v>21278995</v>
      </c>
      <c r="F37" s="2">
        <v>124528162</v>
      </c>
      <c r="G37" s="2">
        <v>273162132</v>
      </c>
      <c r="H37" s="2">
        <v>201436943</v>
      </c>
      <c r="I37" s="6">
        <v>1.57</v>
      </c>
      <c r="J37" s="6">
        <v>9.21</v>
      </c>
      <c r="K37" s="2">
        <v>20192</v>
      </c>
      <c r="L37" s="2">
        <v>14890</v>
      </c>
      <c r="M37" s="2">
        <v>12837</v>
      </c>
      <c r="N37" s="2">
        <v>2194</v>
      </c>
      <c r="O37" s="2">
        <v>9466</v>
      </c>
      <c r="P37" s="2">
        <v>1618</v>
      </c>
    </row>
    <row r="38" spans="1:16" ht="12">
      <c r="A38" s="370"/>
      <c r="B38" s="359"/>
      <c r="C38" s="83" t="s">
        <v>35</v>
      </c>
      <c r="D38" s="7">
        <v>13428722</v>
      </c>
      <c r="E38" s="7">
        <v>21133535</v>
      </c>
      <c r="F38" s="7">
        <v>124273884</v>
      </c>
      <c r="G38" s="7">
        <v>272740028</v>
      </c>
      <c r="H38" s="7">
        <v>201176311</v>
      </c>
      <c r="I38" s="6">
        <v>1.57</v>
      </c>
      <c r="J38" s="6">
        <v>9.25</v>
      </c>
      <c r="K38" s="2">
        <v>20310</v>
      </c>
      <c r="L38" s="2">
        <v>14981</v>
      </c>
      <c r="M38" s="2">
        <v>12906</v>
      </c>
      <c r="N38" s="2">
        <v>2195</v>
      </c>
      <c r="O38" s="2">
        <v>9519</v>
      </c>
      <c r="P38" s="2">
        <v>1619</v>
      </c>
    </row>
    <row r="39" spans="1:16" ht="12">
      <c r="A39" s="371"/>
      <c r="B39" s="360"/>
      <c r="C39" s="99" t="s">
        <v>36</v>
      </c>
      <c r="D39" s="54">
        <v>99278</v>
      </c>
      <c r="E39" s="54">
        <v>145460</v>
      </c>
      <c r="F39" s="54">
        <v>254278</v>
      </c>
      <c r="G39" s="54">
        <v>422104</v>
      </c>
      <c r="H39" s="7">
        <v>260632</v>
      </c>
      <c r="I39" s="6">
        <v>1.47</v>
      </c>
      <c r="J39" s="6">
        <v>2.56</v>
      </c>
      <c r="K39" s="2">
        <v>4252</v>
      </c>
      <c r="L39" s="2">
        <v>2625</v>
      </c>
      <c r="M39" s="2">
        <v>2902</v>
      </c>
      <c r="N39" s="2">
        <v>1660</v>
      </c>
      <c r="O39" s="2">
        <v>1792</v>
      </c>
      <c r="P39" s="2">
        <v>1025</v>
      </c>
    </row>
    <row r="40" spans="1:16" ht="12">
      <c r="A40" s="368" t="s">
        <v>60</v>
      </c>
      <c r="B40" s="376" t="s">
        <v>30</v>
      </c>
      <c r="C40" s="347"/>
      <c r="D40" s="117">
        <v>17651836</v>
      </c>
      <c r="E40" s="118">
        <v>31564512</v>
      </c>
      <c r="F40" s="118">
        <v>90839908</v>
      </c>
      <c r="G40" s="118">
        <v>589935378</v>
      </c>
      <c r="H40" s="118">
        <v>427100749</v>
      </c>
      <c r="I40" s="56">
        <v>1.79</v>
      </c>
      <c r="J40" s="56">
        <v>5.15</v>
      </c>
      <c r="K40" s="118">
        <v>33421</v>
      </c>
      <c r="L40" s="118">
        <v>24196</v>
      </c>
      <c r="M40" s="118">
        <v>18690</v>
      </c>
      <c r="N40" s="118">
        <v>6494</v>
      </c>
      <c r="O40" s="118">
        <v>13531</v>
      </c>
      <c r="P40" s="118">
        <v>4702</v>
      </c>
    </row>
    <row r="41" spans="1:16" ht="12">
      <c r="A41" s="370"/>
      <c r="B41" s="377" t="s">
        <v>7</v>
      </c>
      <c r="C41" s="152" t="s">
        <v>6</v>
      </c>
      <c r="D41" s="2">
        <v>9941754</v>
      </c>
      <c r="E41" s="2">
        <v>18848647</v>
      </c>
      <c r="F41" s="2">
        <v>24203251</v>
      </c>
      <c r="G41" s="2">
        <v>436284270</v>
      </c>
      <c r="H41" s="2">
        <v>313866295</v>
      </c>
      <c r="I41" s="6">
        <v>1.9</v>
      </c>
      <c r="J41" s="6">
        <v>2.43</v>
      </c>
      <c r="K41" s="2">
        <v>43884</v>
      </c>
      <c r="L41" s="2">
        <v>31571</v>
      </c>
      <c r="M41" s="2">
        <v>23147</v>
      </c>
      <c r="N41" s="2">
        <v>18026</v>
      </c>
      <c r="O41" s="2">
        <v>16652</v>
      </c>
      <c r="P41" s="2">
        <v>12968</v>
      </c>
    </row>
    <row r="42" spans="1:16" ht="12">
      <c r="A42" s="370"/>
      <c r="B42" s="378"/>
      <c r="C42" s="93" t="s">
        <v>3</v>
      </c>
      <c r="D42" s="2">
        <v>167349</v>
      </c>
      <c r="E42" s="2">
        <v>1551262</v>
      </c>
      <c r="F42" s="2">
        <v>2260154</v>
      </c>
      <c r="G42" s="2">
        <v>157244462</v>
      </c>
      <c r="H42" s="2">
        <v>125307723</v>
      </c>
      <c r="I42" s="6">
        <v>9.27</v>
      </c>
      <c r="J42" s="6">
        <v>13.51</v>
      </c>
      <c r="K42" s="2">
        <v>939620</v>
      </c>
      <c r="L42" s="2">
        <v>748781</v>
      </c>
      <c r="M42" s="2">
        <v>101366</v>
      </c>
      <c r="N42" s="2">
        <v>69572</v>
      </c>
      <c r="O42" s="2">
        <v>80778</v>
      </c>
      <c r="P42" s="2">
        <v>55442</v>
      </c>
    </row>
    <row r="43" spans="1:16" ht="12">
      <c r="A43" s="370"/>
      <c r="B43" s="378"/>
      <c r="C43" s="93" t="s">
        <v>4</v>
      </c>
      <c r="D43" s="2">
        <v>9774405</v>
      </c>
      <c r="E43" s="2">
        <v>17297385</v>
      </c>
      <c r="F43" s="2">
        <v>21943097</v>
      </c>
      <c r="G43" s="2">
        <v>279039808</v>
      </c>
      <c r="H43" s="2">
        <v>188558572</v>
      </c>
      <c r="I43" s="6">
        <v>1.77</v>
      </c>
      <c r="J43" s="6">
        <v>2.24</v>
      </c>
      <c r="K43" s="2">
        <v>28548</v>
      </c>
      <c r="L43" s="2">
        <v>19291</v>
      </c>
      <c r="M43" s="2">
        <v>16132</v>
      </c>
      <c r="N43" s="2">
        <v>12717</v>
      </c>
      <c r="O43" s="2">
        <v>10901</v>
      </c>
      <c r="P43" s="2">
        <v>8593</v>
      </c>
    </row>
    <row r="44" spans="1:16" ht="12">
      <c r="A44" s="370"/>
      <c r="B44" s="358" t="s">
        <v>2</v>
      </c>
      <c r="C44" s="152" t="s">
        <v>34</v>
      </c>
      <c r="D44" s="2">
        <v>7710082</v>
      </c>
      <c r="E44" s="2">
        <v>12715865</v>
      </c>
      <c r="F44" s="2">
        <v>66636657</v>
      </c>
      <c r="G44" s="2">
        <v>153651108</v>
      </c>
      <c r="H44" s="2">
        <v>113234454</v>
      </c>
      <c r="I44" s="6">
        <v>1.65</v>
      </c>
      <c r="J44" s="6">
        <v>8.64</v>
      </c>
      <c r="K44" s="2">
        <v>19929</v>
      </c>
      <c r="L44" s="2">
        <v>14687</v>
      </c>
      <c r="M44" s="2">
        <v>12083</v>
      </c>
      <c r="N44" s="2">
        <v>2306</v>
      </c>
      <c r="O44" s="2">
        <v>8905</v>
      </c>
      <c r="P44" s="2">
        <v>1699</v>
      </c>
    </row>
    <row r="45" spans="1:16" ht="12">
      <c r="A45" s="370"/>
      <c r="B45" s="359"/>
      <c r="C45" s="83" t="s">
        <v>35</v>
      </c>
      <c r="D45" s="7">
        <v>7673034</v>
      </c>
      <c r="E45" s="7">
        <v>12647874</v>
      </c>
      <c r="F45" s="7">
        <v>66510708</v>
      </c>
      <c r="G45" s="7">
        <v>153443267</v>
      </c>
      <c r="H45" s="7">
        <v>113103052</v>
      </c>
      <c r="I45" s="6">
        <v>1.65</v>
      </c>
      <c r="J45" s="6">
        <v>8.67</v>
      </c>
      <c r="K45" s="2">
        <v>19998</v>
      </c>
      <c r="L45" s="2">
        <v>14740</v>
      </c>
      <c r="M45" s="2">
        <v>12132</v>
      </c>
      <c r="N45" s="2">
        <v>2307</v>
      </c>
      <c r="O45" s="2">
        <v>8942</v>
      </c>
      <c r="P45" s="2">
        <v>1701</v>
      </c>
    </row>
    <row r="46" spans="1:16" ht="12">
      <c r="A46" s="371"/>
      <c r="B46" s="360"/>
      <c r="C46" s="99" t="s">
        <v>36</v>
      </c>
      <c r="D46" s="54">
        <v>37048</v>
      </c>
      <c r="E46" s="54">
        <v>67991</v>
      </c>
      <c r="F46" s="54">
        <v>125949</v>
      </c>
      <c r="G46" s="54">
        <v>207841</v>
      </c>
      <c r="H46" s="54">
        <v>131403</v>
      </c>
      <c r="I46" s="39">
        <v>1.84</v>
      </c>
      <c r="J46" s="39">
        <v>3.4</v>
      </c>
      <c r="K46" s="4">
        <v>5610</v>
      </c>
      <c r="L46" s="4">
        <v>3547</v>
      </c>
      <c r="M46" s="4">
        <v>3057</v>
      </c>
      <c r="N46" s="4">
        <v>1650</v>
      </c>
      <c r="O46" s="4">
        <v>1933</v>
      </c>
      <c r="P46" s="4">
        <v>1043</v>
      </c>
    </row>
    <row r="47" spans="1:16" ht="12">
      <c r="A47" s="368" t="s">
        <v>61</v>
      </c>
      <c r="B47" s="376" t="s">
        <v>30</v>
      </c>
      <c r="C47" s="347"/>
      <c r="D47" s="117">
        <v>18718792</v>
      </c>
      <c r="E47" s="118">
        <v>32465592</v>
      </c>
      <c r="F47" s="118">
        <v>92730417</v>
      </c>
      <c r="G47" s="118">
        <v>593873795</v>
      </c>
      <c r="H47" s="2">
        <v>435360214</v>
      </c>
      <c r="I47" s="6">
        <v>1.73</v>
      </c>
      <c r="J47" s="6">
        <v>4.95</v>
      </c>
      <c r="K47" s="2">
        <v>31726</v>
      </c>
      <c r="L47" s="2">
        <v>23258</v>
      </c>
      <c r="M47" s="2">
        <v>18292</v>
      </c>
      <c r="N47" s="2">
        <v>6404</v>
      </c>
      <c r="O47" s="2">
        <v>13410</v>
      </c>
      <c r="P47" s="2">
        <v>4695</v>
      </c>
    </row>
    <row r="48" spans="1:16" ht="12">
      <c r="A48" s="370"/>
      <c r="B48" s="377" t="s">
        <v>7</v>
      </c>
      <c r="C48" s="152" t="s">
        <v>6</v>
      </c>
      <c r="D48" s="2">
        <v>10706904</v>
      </c>
      <c r="E48" s="2">
        <v>19682933</v>
      </c>
      <c r="F48" s="2">
        <v>25036924</v>
      </c>
      <c r="G48" s="2">
        <v>444997922</v>
      </c>
      <c r="H48" s="2">
        <v>324557625</v>
      </c>
      <c r="I48" s="6">
        <v>1.84</v>
      </c>
      <c r="J48" s="6">
        <v>2.34</v>
      </c>
      <c r="K48" s="2">
        <v>41562</v>
      </c>
      <c r="L48" s="2">
        <v>30313</v>
      </c>
      <c r="M48" s="2">
        <v>22608</v>
      </c>
      <c r="N48" s="2">
        <v>17774</v>
      </c>
      <c r="O48" s="2">
        <v>16489</v>
      </c>
      <c r="P48" s="2">
        <v>12963</v>
      </c>
    </row>
    <row r="49" spans="1:16" ht="12">
      <c r="A49" s="370"/>
      <c r="B49" s="378"/>
      <c r="C49" s="93" t="s">
        <v>3</v>
      </c>
      <c r="D49" s="2">
        <v>156114</v>
      </c>
      <c r="E49" s="2">
        <v>1439098</v>
      </c>
      <c r="F49" s="2">
        <v>2164257</v>
      </c>
      <c r="G49" s="2">
        <v>152575982</v>
      </c>
      <c r="H49" s="2">
        <v>121792297</v>
      </c>
      <c r="I49" s="6">
        <v>9.22</v>
      </c>
      <c r="J49" s="6">
        <v>13.86</v>
      </c>
      <c r="K49" s="2">
        <v>977337</v>
      </c>
      <c r="L49" s="2">
        <v>780150</v>
      </c>
      <c r="M49" s="2">
        <v>106022</v>
      </c>
      <c r="N49" s="2">
        <v>70498</v>
      </c>
      <c r="O49" s="2">
        <v>84631</v>
      </c>
      <c r="P49" s="2">
        <v>56274</v>
      </c>
    </row>
    <row r="50" spans="1:16" ht="12">
      <c r="A50" s="370"/>
      <c r="B50" s="378"/>
      <c r="C50" s="93" t="s">
        <v>4</v>
      </c>
      <c r="D50" s="2">
        <v>10550790</v>
      </c>
      <c r="E50" s="2">
        <v>18243835</v>
      </c>
      <c r="F50" s="2">
        <v>22872667</v>
      </c>
      <c r="G50" s="2">
        <v>292421940</v>
      </c>
      <c r="H50" s="2">
        <v>202765328</v>
      </c>
      <c r="I50" s="6">
        <v>1.73</v>
      </c>
      <c r="J50" s="6">
        <v>2.17</v>
      </c>
      <c r="K50" s="2">
        <v>27716</v>
      </c>
      <c r="L50" s="2">
        <v>19218</v>
      </c>
      <c r="M50" s="2">
        <v>16029</v>
      </c>
      <c r="N50" s="2">
        <v>12785</v>
      </c>
      <c r="O50" s="2">
        <v>11114</v>
      </c>
      <c r="P50" s="2">
        <v>8865</v>
      </c>
    </row>
    <row r="51" spans="1:16" ht="12">
      <c r="A51" s="370"/>
      <c r="B51" s="358" t="s">
        <v>2</v>
      </c>
      <c r="C51" s="152" t="s">
        <v>34</v>
      </c>
      <c r="D51" s="2">
        <v>8011888</v>
      </c>
      <c r="E51" s="2">
        <v>12782659</v>
      </c>
      <c r="F51" s="2">
        <v>67693493</v>
      </c>
      <c r="G51" s="2">
        <v>148875873</v>
      </c>
      <c r="H51" s="2">
        <v>110802589</v>
      </c>
      <c r="I51" s="6">
        <v>1.6</v>
      </c>
      <c r="J51" s="6">
        <v>8.45</v>
      </c>
      <c r="K51" s="2">
        <v>18582</v>
      </c>
      <c r="L51" s="2">
        <v>13830</v>
      </c>
      <c r="M51" s="2">
        <v>11647</v>
      </c>
      <c r="N51" s="2">
        <v>2199</v>
      </c>
      <c r="O51" s="2">
        <v>8668</v>
      </c>
      <c r="P51" s="2">
        <v>1637</v>
      </c>
    </row>
    <row r="52" spans="1:16" ht="12">
      <c r="A52" s="370"/>
      <c r="B52" s="359"/>
      <c r="C52" s="83" t="s">
        <v>35</v>
      </c>
      <c r="D52" s="7">
        <v>7982358</v>
      </c>
      <c r="E52" s="7">
        <v>12738000</v>
      </c>
      <c r="F52" s="7">
        <v>67602337</v>
      </c>
      <c r="G52" s="7">
        <v>148733704</v>
      </c>
      <c r="H52" s="7">
        <v>110713511</v>
      </c>
      <c r="I52" s="6">
        <v>1.6</v>
      </c>
      <c r="J52" s="6">
        <v>8.47</v>
      </c>
      <c r="K52" s="2">
        <v>18633</v>
      </c>
      <c r="L52" s="2">
        <v>13870</v>
      </c>
      <c r="M52" s="2">
        <v>11676</v>
      </c>
      <c r="N52" s="2">
        <v>2200</v>
      </c>
      <c r="O52" s="2">
        <v>8692</v>
      </c>
      <c r="P52" s="2">
        <v>1638</v>
      </c>
    </row>
    <row r="53" spans="1:16" ht="12">
      <c r="A53" s="371"/>
      <c r="B53" s="360"/>
      <c r="C53" s="99" t="s">
        <v>36</v>
      </c>
      <c r="D53" s="54">
        <v>29530</v>
      </c>
      <c r="E53" s="54">
        <v>44659</v>
      </c>
      <c r="F53" s="54">
        <v>91156</v>
      </c>
      <c r="G53" s="54">
        <v>142169</v>
      </c>
      <c r="H53" s="7">
        <v>89078</v>
      </c>
      <c r="I53" s="6">
        <v>1.51</v>
      </c>
      <c r="J53" s="6">
        <v>3.09</v>
      </c>
      <c r="K53" s="2">
        <v>4814</v>
      </c>
      <c r="L53" s="2">
        <v>3017</v>
      </c>
      <c r="M53" s="2">
        <v>3183</v>
      </c>
      <c r="N53" s="2">
        <v>1560</v>
      </c>
      <c r="O53" s="2">
        <v>1995</v>
      </c>
      <c r="P53" s="2">
        <v>977</v>
      </c>
    </row>
    <row r="54" spans="1:16" ht="12">
      <c r="A54" s="368" t="s">
        <v>62</v>
      </c>
      <c r="B54" s="376" t="s">
        <v>30</v>
      </c>
      <c r="C54" s="347"/>
      <c r="D54" s="117">
        <v>12283984</v>
      </c>
      <c r="E54" s="118">
        <v>22435831</v>
      </c>
      <c r="F54" s="118">
        <v>51523760</v>
      </c>
      <c r="G54" s="118">
        <v>345308747</v>
      </c>
      <c r="H54" s="118">
        <v>252337160</v>
      </c>
      <c r="I54" s="56">
        <v>1.83</v>
      </c>
      <c r="J54" s="56">
        <v>4.19</v>
      </c>
      <c r="K54" s="118">
        <v>28110</v>
      </c>
      <c r="L54" s="118">
        <v>20542</v>
      </c>
      <c r="M54" s="118">
        <v>15391</v>
      </c>
      <c r="N54" s="118">
        <v>6702</v>
      </c>
      <c r="O54" s="118">
        <v>11247</v>
      </c>
      <c r="P54" s="118">
        <v>4897</v>
      </c>
    </row>
    <row r="55" spans="1:16" ht="12">
      <c r="A55" s="370"/>
      <c r="B55" s="377" t="s">
        <v>7</v>
      </c>
      <c r="C55" s="152" t="s">
        <v>6</v>
      </c>
      <c r="D55" s="2">
        <v>6852981</v>
      </c>
      <c r="E55" s="2">
        <v>13193443</v>
      </c>
      <c r="F55" s="2">
        <v>16293931</v>
      </c>
      <c r="G55" s="2">
        <v>259015614</v>
      </c>
      <c r="H55" s="2">
        <v>187591945</v>
      </c>
      <c r="I55" s="6">
        <v>1.93</v>
      </c>
      <c r="J55" s="6">
        <v>2.38</v>
      </c>
      <c r="K55" s="2">
        <v>37796</v>
      </c>
      <c r="L55" s="2">
        <v>27374</v>
      </c>
      <c r="M55" s="2">
        <v>19632</v>
      </c>
      <c r="N55" s="2">
        <v>15896</v>
      </c>
      <c r="O55" s="2">
        <v>14219</v>
      </c>
      <c r="P55" s="2">
        <v>11513</v>
      </c>
    </row>
    <row r="56" spans="1:16" ht="12">
      <c r="A56" s="370"/>
      <c r="B56" s="378"/>
      <c r="C56" s="93" t="s">
        <v>3</v>
      </c>
      <c r="D56" s="2">
        <v>85291</v>
      </c>
      <c r="E56" s="2">
        <v>735623</v>
      </c>
      <c r="F56" s="2">
        <v>1065458</v>
      </c>
      <c r="G56" s="2">
        <v>74848632</v>
      </c>
      <c r="H56" s="2">
        <v>59878599</v>
      </c>
      <c r="I56" s="6">
        <v>8.62</v>
      </c>
      <c r="J56" s="6">
        <v>12.49</v>
      </c>
      <c r="K56" s="2">
        <v>877568</v>
      </c>
      <c r="L56" s="2">
        <v>702051</v>
      </c>
      <c r="M56" s="2">
        <v>101749</v>
      </c>
      <c r="N56" s="2">
        <v>70250</v>
      </c>
      <c r="O56" s="2">
        <v>81398</v>
      </c>
      <c r="P56" s="2">
        <v>56200</v>
      </c>
    </row>
    <row r="57" spans="1:16" ht="12">
      <c r="A57" s="370"/>
      <c r="B57" s="378"/>
      <c r="C57" s="93" t="s">
        <v>4</v>
      </c>
      <c r="D57" s="2">
        <v>6767690</v>
      </c>
      <c r="E57" s="2">
        <v>12457820</v>
      </c>
      <c r="F57" s="2">
        <v>15228473</v>
      </c>
      <c r="G57" s="2">
        <v>184166982</v>
      </c>
      <c r="H57" s="2">
        <v>127713347</v>
      </c>
      <c r="I57" s="6">
        <v>1.84</v>
      </c>
      <c r="J57" s="6">
        <v>2.25</v>
      </c>
      <c r="K57" s="2">
        <v>27213</v>
      </c>
      <c r="L57" s="2">
        <v>18871</v>
      </c>
      <c r="M57" s="2">
        <v>14783</v>
      </c>
      <c r="N57" s="2">
        <v>12094</v>
      </c>
      <c r="O57" s="2">
        <v>10252</v>
      </c>
      <c r="P57" s="2">
        <v>8386</v>
      </c>
    </row>
    <row r="58" spans="1:16" ht="12">
      <c r="A58" s="370"/>
      <c r="B58" s="358" t="s">
        <v>2</v>
      </c>
      <c r="C58" s="152" t="s">
        <v>34</v>
      </c>
      <c r="D58" s="2">
        <v>5431003</v>
      </c>
      <c r="E58" s="2">
        <v>9242388</v>
      </c>
      <c r="F58" s="2">
        <v>35229829</v>
      </c>
      <c r="G58" s="2">
        <v>86293134</v>
      </c>
      <c r="H58" s="2">
        <v>64745214</v>
      </c>
      <c r="I58" s="6">
        <v>1.7</v>
      </c>
      <c r="J58" s="6">
        <v>6.49</v>
      </c>
      <c r="K58" s="2">
        <v>15889</v>
      </c>
      <c r="L58" s="2">
        <v>11921</v>
      </c>
      <c r="M58" s="2">
        <v>9337</v>
      </c>
      <c r="N58" s="2">
        <v>2449</v>
      </c>
      <c r="O58" s="2">
        <v>7005</v>
      </c>
      <c r="P58" s="2">
        <v>1838</v>
      </c>
    </row>
    <row r="59" spans="1:16" ht="12">
      <c r="A59" s="370"/>
      <c r="B59" s="359"/>
      <c r="C59" s="83" t="s">
        <v>35</v>
      </c>
      <c r="D59" s="7">
        <v>5287340</v>
      </c>
      <c r="E59" s="7">
        <v>9049242</v>
      </c>
      <c r="F59" s="7">
        <v>34841702</v>
      </c>
      <c r="G59" s="7">
        <v>85644210</v>
      </c>
      <c r="H59" s="7">
        <v>64341546</v>
      </c>
      <c r="I59" s="6">
        <v>1.71</v>
      </c>
      <c r="J59" s="6">
        <v>6.59</v>
      </c>
      <c r="K59" s="2">
        <v>16198</v>
      </c>
      <c r="L59" s="2">
        <v>12169</v>
      </c>
      <c r="M59" s="2">
        <v>9464</v>
      </c>
      <c r="N59" s="2">
        <v>2458</v>
      </c>
      <c r="O59" s="2">
        <v>7110</v>
      </c>
      <c r="P59" s="2">
        <v>1847</v>
      </c>
    </row>
    <row r="60" spans="1:16" ht="12">
      <c r="A60" s="379"/>
      <c r="B60" s="380"/>
      <c r="C60" s="100" t="s">
        <v>36</v>
      </c>
      <c r="D60" s="22">
        <v>143663</v>
      </c>
      <c r="E60" s="22">
        <v>193146</v>
      </c>
      <c r="F60" s="22">
        <v>388127</v>
      </c>
      <c r="G60" s="22">
        <v>648924</v>
      </c>
      <c r="H60" s="22">
        <v>403668</v>
      </c>
      <c r="I60" s="42">
        <v>1.34</v>
      </c>
      <c r="J60" s="42">
        <v>2.7</v>
      </c>
      <c r="K60" s="36">
        <v>4517</v>
      </c>
      <c r="L60" s="36">
        <v>2810</v>
      </c>
      <c r="M60" s="36">
        <v>3360</v>
      </c>
      <c r="N60" s="36">
        <v>1672</v>
      </c>
      <c r="O60" s="36">
        <v>2090</v>
      </c>
      <c r="P60" s="36">
        <v>1040</v>
      </c>
    </row>
    <row r="61" ht="12">
      <c r="A61" s="175"/>
    </row>
  </sheetData>
  <mergeCells count="38">
    <mergeCell ref="D3:D4"/>
    <mergeCell ref="I3:J3"/>
    <mergeCell ref="F3:F4"/>
    <mergeCell ref="E3:E4"/>
    <mergeCell ref="O3:P3"/>
    <mergeCell ref="M3:N3"/>
    <mergeCell ref="A54:A60"/>
    <mergeCell ref="B54:C54"/>
    <mergeCell ref="B55:B57"/>
    <mergeCell ref="B58:B60"/>
    <mergeCell ref="A47:A53"/>
    <mergeCell ref="B47:C47"/>
    <mergeCell ref="B48:B50"/>
    <mergeCell ref="B51:B53"/>
    <mergeCell ref="A40:A46"/>
    <mergeCell ref="B40:C40"/>
    <mergeCell ref="B41:B43"/>
    <mergeCell ref="B44:B46"/>
    <mergeCell ref="B5:C5"/>
    <mergeCell ref="B6:B8"/>
    <mergeCell ref="B9:B11"/>
    <mergeCell ref="A5:A11"/>
    <mergeCell ref="A33:A39"/>
    <mergeCell ref="B33:C33"/>
    <mergeCell ref="B34:B36"/>
    <mergeCell ref="B37:B39"/>
    <mergeCell ref="A26:A32"/>
    <mergeCell ref="B26:C26"/>
    <mergeCell ref="B27:B29"/>
    <mergeCell ref="B30:B32"/>
    <mergeCell ref="A12:A18"/>
    <mergeCell ref="B12:C12"/>
    <mergeCell ref="B13:B15"/>
    <mergeCell ref="A19:A25"/>
    <mergeCell ref="B19:C19"/>
    <mergeCell ref="B20:B22"/>
    <mergeCell ref="B23:B25"/>
    <mergeCell ref="B16:B18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scale="85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SheetLayoutView="100" workbookViewId="0" topLeftCell="A1">
      <selection activeCell="A1" sqref="A1"/>
    </sheetView>
  </sheetViews>
  <sheetFormatPr defaultColWidth="9.140625" defaultRowHeight="12"/>
  <cols>
    <col min="1" max="1" width="8.7109375" style="8" customWidth="1"/>
    <col min="2" max="3" width="5.7109375" style="8" customWidth="1"/>
    <col min="4" max="6" width="15.7109375" style="8" customWidth="1"/>
    <col min="7" max="8" width="17.7109375" style="8" customWidth="1"/>
    <col min="9" max="16" width="12.7109375" style="8" customWidth="1"/>
    <col min="17" max="16384" width="13.00390625" style="8" customWidth="1"/>
  </cols>
  <sheetData>
    <row r="1" spans="3:4" ht="13.5">
      <c r="C1" s="272" t="s">
        <v>444</v>
      </c>
      <c r="D1" s="193" t="s">
        <v>659</v>
      </c>
    </row>
    <row r="2" ht="12">
      <c r="P2" s="160" t="s">
        <v>164</v>
      </c>
    </row>
    <row r="3" spans="1:16" ht="18" customHeight="1">
      <c r="A3" s="43"/>
      <c r="B3" s="43"/>
      <c r="C3" s="10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" customHeight="1">
      <c r="A4" s="47"/>
      <c r="B4" s="47"/>
      <c r="C4" s="15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2">
      <c r="A5" s="368" t="s">
        <v>63</v>
      </c>
      <c r="B5" s="376" t="s">
        <v>30</v>
      </c>
      <c r="C5" s="347"/>
      <c r="D5" s="117">
        <v>107575128</v>
      </c>
      <c r="E5" s="118">
        <v>184863446</v>
      </c>
      <c r="F5" s="118">
        <v>506162724</v>
      </c>
      <c r="G5" s="118">
        <v>2993201929</v>
      </c>
      <c r="H5" s="118">
        <v>2184293693</v>
      </c>
      <c r="I5" s="56">
        <v>1.72</v>
      </c>
      <c r="J5" s="56">
        <v>4.71</v>
      </c>
      <c r="K5" s="118">
        <v>27824</v>
      </c>
      <c r="L5" s="118">
        <v>20305</v>
      </c>
      <c r="M5" s="118">
        <v>16191</v>
      </c>
      <c r="N5" s="118">
        <v>5914</v>
      </c>
      <c r="O5" s="118">
        <v>11816</v>
      </c>
      <c r="P5" s="118">
        <v>4315</v>
      </c>
    </row>
    <row r="6" spans="1:16" ht="12">
      <c r="A6" s="370"/>
      <c r="B6" s="377" t="s">
        <v>7</v>
      </c>
      <c r="C6" s="152" t="s">
        <v>6</v>
      </c>
      <c r="D6" s="2">
        <v>60042858</v>
      </c>
      <c r="E6" s="2">
        <v>109131258</v>
      </c>
      <c r="F6" s="2">
        <v>142245155</v>
      </c>
      <c r="G6" s="2">
        <v>2183746494</v>
      </c>
      <c r="H6" s="2">
        <v>1579912511</v>
      </c>
      <c r="I6" s="6">
        <v>1.82</v>
      </c>
      <c r="J6" s="6">
        <v>2.37</v>
      </c>
      <c r="K6" s="2">
        <v>36370</v>
      </c>
      <c r="L6" s="2">
        <v>26313</v>
      </c>
      <c r="M6" s="2">
        <v>20010</v>
      </c>
      <c r="N6" s="2">
        <v>15352</v>
      </c>
      <c r="O6" s="2">
        <v>14477</v>
      </c>
      <c r="P6" s="2">
        <v>11107</v>
      </c>
    </row>
    <row r="7" spans="1:16" ht="12">
      <c r="A7" s="370"/>
      <c r="B7" s="378"/>
      <c r="C7" s="89" t="s">
        <v>3</v>
      </c>
      <c r="D7" s="2">
        <v>738987</v>
      </c>
      <c r="E7" s="2">
        <v>6314592</v>
      </c>
      <c r="F7" s="2">
        <v>9654154</v>
      </c>
      <c r="G7" s="2">
        <v>630115341</v>
      </c>
      <c r="H7" s="2">
        <v>502482829</v>
      </c>
      <c r="I7" s="6">
        <v>8.54</v>
      </c>
      <c r="J7" s="6">
        <v>13.06</v>
      </c>
      <c r="K7" s="2">
        <v>852674</v>
      </c>
      <c r="L7" s="2">
        <v>679962</v>
      </c>
      <c r="M7" s="2">
        <v>99787</v>
      </c>
      <c r="N7" s="2">
        <v>65269</v>
      </c>
      <c r="O7" s="2">
        <v>79575</v>
      </c>
      <c r="P7" s="2">
        <v>52048</v>
      </c>
    </row>
    <row r="8" spans="1:16" ht="12">
      <c r="A8" s="370"/>
      <c r="B8" s="378"/>
      <c r="C8" s="88" t="s">
        <v>4</v>
      </c>
      <c r="D8" s="2">
        <v>59303871</v>
      </c>
      <c r="E8" s="2">
        <v>102816666</v>
      </c>
      <c r="F8" s="2">
        <v>132591001</v>
      </c>
      <c r="G8" s="2">
        <v>1553631154</v>
      </c>
      <c r="H8" s="2">
        <v>1077429683</v>
      </c>
      <c r="I8" s="6">
        <v>1.73</v>
      </c>
      <c r="J8" s="6">
        <v>2.24</v>
      </c>
      <c r="K8" s="2">
        <v>26198</v>
      </c>
      <c r="L8" s="2">
        <v>18168</v>
      </c>
      <c r="M8" s="2">
        <v>15111</v>
      </c>
      <c r="N8" s="2">
        <v>11717</v>
      </c>
      <c r="O8" s="2">
        <v>10479</v>
      </c>
      <c r="P8" s="2">
        <v>8126</v>
      </c>
    </row>
    <row r="9" spans="1:16" ht="12">
      <c r="A9" s="370"/>
      <c r="B9" s="358" t="s">
        <v>2</v>
      </c>
      <c r="C9" s="152" t="s">
        <v>34</v>
      </c>
      <c r="D9" s="2">
        <v>47532270</v>
      </c>
      <c r="E9" s="2">
        <v>75732188</v>
      </c>
      <c r="F9" s="2">
        <v>363917569</v>
      </c>
      <c r="G9" s="2">
        <v>809455434</v>
      </c>
      <c r="H9" s="2">
        <v>604381182</v>
      </c>
      <c r="I9" s="6">
        <v>1.59</v>
      </c>
      <c r="J9" s="6">
        <v>7.66</v>
      </c>
      <c r="K9" s="2">
        <v>17030</v>
      </c>
      <c r="L9" s="2">
        <v>12715</v>
      </c>
      <c r="M9" s="2">
        <v>10688</v>
      </c>
      <c r="N9" s="2">
        <v>2224</v>
      </c>
      <c r="O9" s="2">
        <v>7981</v>
      </c>
      <c r="P9" s="2">
        <v>1661</v>
      </c>
    </row>
    <row r="10" spans="1:16" ht="12">
      <c r="A10" s="370"/>
      <c r="B10" s="359"/>
      <c r="C10" s="83" t="s">
        <v>35</v>
      </c>
      <c r="D10" s="7">
        <v>47018301</v>
      </c>
      <c r="E10" s="7">
        <v>75012568</v>
      </c>
      <c r="F10" s="7">
        <v>362437340</v>
      </c>
      <c r="G10" s="7">
        <v>807010081</v>
      </c>
      <c r="H10" s="7">
        <v>602857234</v>
      </c>
      <c r="I10" s="6">
        <v>1.6</v>
      </c>
      <c r="J10" s="6">
        <v>7.71</v>
      </c>
      <c r="K10" s="2">
        <v>17164</v>
      </c>
      <c r="L10" s="2">
        <v>12822</v>
      </c>
      <c r="M10" s="2">
        <v>10758</v>
      </c>
      <c r="N10" s="2">
        <v>2227</v>
      </c>
      <c r="O10" s="2">
        <v>8037</v>
      </c>
      <c r="P10" s="2">
        <v>1663</v>
      </c>
    </row>
    <row r="11" spans="1:16" ht="12">
      <c r="A11" s="371"/>
      <c r="B11" s="360"/>
      <c r="C11" s="99" t="s">
        <v>36</v>
      </c>
      <c r="D11" s="54">
        <v>513969</v>
      </c>
      <c r="E11" s="54">
        <v>719620</v>
      </c>
      <c r="F11" s="54">
        <v>1480229</v>
      </c>
      <c r="G11" s="54">
        <v>2445354</v>
      </c>
      <c r="H11" s="7">
        <v>1523947</v>
      </c>
      <c r="I11" s="6">
        <v>1.4</v>
      </c>
      <c r="J11" s="6">
        <v>2.88</v>
      </c>
      <c r="K11" s="2">
        <v>4758</v>
      </c>
      <c r="L11" s="2">
        <v>2965</v>
      </c>
      <c r="M11" s="2">
        <v>3398</v>
      </c>
      <c r="N11" s="2">
        <v>1652</v>
      </c>
      <c r="O11" s="2">
        <v>2118</v>
      </c>
      <c r="P11" s="2">
        <v>1030</v>
      </c>
    </row>
    <row r="12" spans="1:16" ht="12">
      <c r="A12" s="368" t="s">
        <v>64</v>
      </c>
      <c r="B12" s="376" t="s">
        <v>30</v>
      </c>
      <c r="C12" s="347"/>
      <c r="D12" s="117">
        <v>17308339</v>
      </c>
      <c r="E12" s="118">
        <v>28699113</v>
      </c>
      <c r="F12" s="118">
        <v>90637769</v>
      </c>
      <c r="G12" s="118">
        <v>539453167</v>
      </c>
      <c r="H12" s="118">
        <v>394948111</v>
      </c>
      <c r="I12" s="56">
        <v>1.66</v>
      </c>
      <c r="J12" s="56">
        <v>5.24</v>
      </c>
      <c r="K12" s="118">
        <v>31167</v>
      </c>
      <c r="L12" s="118">
        <v>22818</v>
      </c>
      <c r="M12" s="118">
        <v>18797</v>
      </c>
      <c r="N12" s="118">
        <v>5952</v>
      </c>
      <c r="O12" s="118">
        <v>13762</v>
      </c>
      <c r="P12" s="118">
        <v>4357</v>
      </c>
    </row>
    <row r="13" spans="1:16" ht="12">
      <c r="A13" s="370"/>
      <c r="B13" s="377" t="s">
        <v>7</v>
      </c>
      <c r="C13" s="152" t="s">
        <v>6</v>
      </c>
      <c r="D13" s="2">
        <v>10113990</v>
      </c>
      <c r="E13" s="2">
        <v>18089012</v>
      </c>
      <c r="F13" s="2">
        <v>27701660</v>
      </c>
      <c r="G13" s="2">
        <v>405421257</v>
      </c>
      <c r="H13" s="2">
        <v>296133368</v>
      </c>
      <c r="I13" s="6">
        <v>1.79</v>
      </c>
      <c r="J13" s="6">
        <v>2.74</v>
      </c>
      <c r="K13" s="2">
        <v>40085</v>
      </c>
      <c r="L13" s="2">
        <v>29280</v>
      </c>
      <c r="M13" s="2">
        <v>22413</v>
      </c>
      <c r="N13" s="2">
        <v>14635</v>
      </c>
      <c r="O13" s="2">
        <v>16371</v>
      </c>
      <c r="P13" s="2">
        <v>10690</v>
      </c>
    </row>
    <row r="14" spans="1:16" ht="12">
      <c r="A14" s="370"/>
      <c r="B14" s="378"/>
      <c r="C14" s="89" t="s">
        <v>3</v>
      </c>
      <c r="D14" s="2">
        <v>163207</v>
      </c>
      <c r="E14" s="2">
        <v>1529566</v>
      </c>
      <c r="F14" s="2">
        <v>2413640</v>
      </c>
      <c r="G14" s="2">
        <v>147262019</v>
      </c>
      <c r="H14" s="2">
        <v>117257343</v>
      </c>
      <c r="I14" s="6">
        <v>9.37</v>
      </c>
      <c r="J14" s="6">
        <v>14.79</v>
      </c>
      <c r="K14" s="2">
        <v>902302</v>
      </c>
      <c r="L14" s="2">
        <v>718458</v>
      </c>
      <c r="M14" s="2">
        <v>96277</v>
      </c>
      <c r="N14" s="2">
        <v>61012</v>
      </c>
      <c r="O14" s="2">
        <v>76661</v>
      </c>
      <c r="P14" s="2">
        <v>48581</v>
      </c>
    </row>
    <row r="15" spans="1:16" ht="12">
      <c r="A15" s="370"/>
      <c r="B15" s="378"/>
      <c r="C15" s="88" t="s">
        <v>4</v>
      </c>
      <c r="D15" s="2">
        <v>9950783</v>
      </c>
      <c r="E15" s="2">
        <v>16559446</v>
      </c>
      <c r="F15" s="2">
        <v>25288020</v>
      </c>
      <c r="G15" s="2">
        <v>258159238</v>
      </c>
      <c r="H15" s="2">
        <v>178876025</v>
      </c>
      <c r="I15" s="6">
        <v>1.66</v>
      </c>
      <c r="J15" s="6">
        <v>2.54</v>
      </c>
      <c r="K15" s="2">
        <v>25944</v>
      </c>
      <c r="L15" s="2">
        <v>17976</v>
      </c>
      <c r="M15" s="2">
        <v>15590</v>
      </c>
      <c r="N15" s="2">
        <v>10209</v>
      </c>
      <c r="O15" s="2">
        <v>10802</v>
      </c>
      <c r="P15" s="2">
        <v>7074</v>
      </c>
    </row>
    <row r="16" spans="1:16" ht="12">
      <c r="A16" s="370"/>
      <c r="B16" s="358" t="s">
        <v>2</v>
      </c>
      <c r="C16" s="152" t="s">
        <v>34</v>
      </c>
      <c r="D16" s="2">
        <v>7194349</v>
      </c>
      <c r="E16" s="2">
        <v>10610101</v>
      </c>
      <c r="F16" s="2">
        <v>62936109</v>
      </c>
      <c r="G16" s="2">
        <v>134031910</v>
      </c>
      <c r="H16" s="2">
        <v>98814743</v>
      </c>
      <c r="I16" s="6">
        <v>1.47</v>
      </c>
      <c r="J16" s="6">
        <v>8.75</v>
      </c>
      <c r="K16" s="2">
        <v>18630</v>
      </c>
      <c r="L16" s="2">
        <v>13735</v>
      </c>
      <c r="M16" s="2">
        <v>12632</v>
      </c>
      <c r="N16" s="2">
        <v>2130</v>
      </c>
      <c r="O16" s="2">
        <v>9313</v>
      </c>
      <c r="P16" s="2">
        <v>1570</v>
      </c>
    </row>
    <row r="17" spans="1:16" ht="12">
      <c r="A17" s="370"/>
      <c r="B17" s="359"/>
      <c r="C17" s="83" t="s">
        <v>35</v>
      </c>
      <c r="D17" s="7">
        <v>7041454</v>
      </c>
      <c r="E17" s="7">
        <v>10403059</v>
      </c>
      <c r="F17" s="7">
        <v>62469937</v>
      </c>
      <c r="G17" s="7">
        <v>133250422</v>
      </c>
      <c r="H17" s="7">
        <v>98329387</v>
      </c>
      <c r="I17" s="6">
        <v>1.48</v>
      </c>
      <c r="J17" s="6">
        <v>8.87</v>
      </c>
      <c r="K17" s="2">
        <v>18924</v>
      </c>
      <c r="L17" s="2">
        <v>13964</v>
      </c>
      <c r="M17" s="2">
        <v>12809</v>
      </c>
      <c r="N17" s="2">
        <v>2133</v>
      </c>
      <c r="O17" s="2">
        <v>9452</v>
      </c>
      <c r="P17" s="2">
        <v>1574</v>
      </c>
    </row>
    <row r="18" spans="1:16" ht="12">
      <c r="A18" s="371"/>
      <c r="B18" s="360"/>
      <c r="C18" s="99" t="s">
        <v>36</v>
      </c>
      <c r="D18" s="54">
        <v>152895</v>
      </c>
      <c r="E18" s="54">
        <v>207042</v>
      </c>
      <c r="F18" s="54">
        <v>466172</v>
      </c>
      <c r="G18" s="54">
        <v>781488</v>
      </c>
      <c r="H18" s="54">
        <v>485356</v>
      </c>
      <c r="I18" s="39">
        <v>1.35</v>
      </c>
      <c r="J18" s="39">
        <v>3.05</v>
      </c>
      <c r="K18" s="4">
        <v>5111</v>
      </c>
      <c r="L18" s="4">
        <v>3174</v>
      </c>
      <c r="M18" s="4">
        <v>3775</v>
      </c>
      <c r="N18" s="4">
        <v>1676</v>
      </c>
      <c r="O18" s="4">
        <v>2344</v>
      </c>
      <c r="P18" s="4">
        <v>1041</v>
      </c>
    </row>
    <row r="19" spans="1:16" ht="12">
      <c r="A19" s="368" t="s">
        <v>65</v>
      </c>
      <c r="B19" s="376" t="s">
        <v>30</v>
      </c>
      <c r="C19" s="347"/>
      <c r="D19" s="117">
        <v>19122404</v>
      </c>
      <c r="E19" s="118">
        <v>32230467</v>
      </c>
      <c r="F19" s="118">
        <v>89656600</v>
      </c>
      <c r="G19" s="118">
        <v>505146199</v>
      </c>
      <c r="H19" s="2">
        <v>374831935</v>
      </c>
      <c r="I19" s="6">
        <v>1.69</v>
      </c>
      <c r="J19" s="6">
        <v>4.69</v>
      </c>
      <c r="K19" s="2">
        <v>26416</v>
      </c>
      <c r="L19" s="2">
        <v>19602</v>
      </c>
      <c r="M19" s="2">
        <v>15673</v>
      </c>
      <c r="N19" s="2">
        <v>5634</v>
      </c>
      <c r="O19" s="2">
        <v>11630</v>
      </c>
      <c r="P19" s="2">
        <v>4181</v>
      </c>
    </row>
    <row r="20" spans="1:16" ht="12">
      <c r="A20" s="370"/>
      <c r="B20" s="377" t="s">
        <v>7</v>
      </c>
      <c r="C20" s="152" t="s">
        <v>6</v>
      </c>
      <c r="D20" s="2">
        <v>11223327</v>
      </c>
      <c r="E20" s="2">
        <v>20053360</v>
      </c>
      <c r="F20" s="2">
        <v>29904715</v>
      </c>
      <c r="G20" s="2">
        <v>380451742</v>
      </c>
      <c r="H20" s="2">
        <v>280881751</v>
      </c>
      <c r="I20" s="6">
        <v>1.79</v>
      </c>
      <c r="J20" s="6">
        <v>2.66</v>
      </c>
      <c r="K20" s="2">
        <v>33898</v>
      </c>
      <c r="L20" s="2">
        <v>25027</v>
      </c>
      <c r="M20" s="2">
        <v>18972</v>
      </c>
      <c r="N20" s="2">
        <v>12722</v>
      </c>
      <c r="O20" s="2">
        <v>14007</v>
      </c>
      <c r="P20" s="2">
        <v>9393</v>
      </c>
    </row>
    <row r="21" spans="1:16" ht="12">
      <c r="A21" s="370"/>
      <c r="B21" s="378"/>
      <c r="C21" s="89" t="s">
        <v>3</v>
      </c>
      <c r="D21" s="2">
        <v>131928</v>
      </c>
      <c r="E21" s="2">
        <v>1323160</v>
      </c>
      <c r="F21" s="2">
        <v>1828892</v>
      </c>
      <c r="G21" s="2">
        <v>101453304</v>
      </c>
      <c r="H21" s="2">
        <v>80907544</v>
      </c>
      <c r="I21" s="6">
        <v>10.03</v>
      </c>
      <c r="J21" s="6">
        <v>13.86</v>
      </c>
      <c r="K21" s="2">
        <v>769005</v>
      </c>
      <c r="L21" s="2">
        <v>613270</v>
      </c>
      <c r="M21" s="2">
        <v>76675</v>
      </c>
      <c r="N21" s="2">
        <v>55473</v>
      </c>
      <c r="O21" s="2">
        <v>61147</v>
      </c>
      <c r="P21" s="2">
        <v>44239</v>
      </c>
    </row>
    <row r="22" spans="1:16" ht="12">
      <c r="A22" s="370"/>
      <c r="B22" s="378"/>
      <c r="C22" s="88" t="s">
        <v>4</v>
      </c>
      <c r="D22" s="2">
        <v>11091399</v>
      </c>
      <c r="E22" s="2">
        <v>18730200</v>
      </c>
      <c r="F22" s="2">
        <v>28075823</v>
      </c>
      <c r="G22" s="2">
        <v>278998438</v>
      </c>
      <c r="H22" s="2">
        <v>199974208</v>
      </c>
      <c r="I22" s="6">
        <v>1.69</v>
      </c>
      <c r="J22" s="6">
        <v>2.53</v>
      </c>
      <c r="K22" s="2">
        <v>25154</v>
      </c>
      <c r="L22" s="2">
        <v>18030</v>
      </c>
      <c r="M22" s="2">
        <v>14896</v>
      </c>
      <c r="N22" s="2">
        <v>9937</v>
      </c>
      <c r="O22" s="2">
        <v>10677</v>
      </c>
      <c r="P22" s="2">
        <v>7123</v>
      </c>
    </row>
    <row r="23" spans="1:16" ht="12">
      <c r="A23" s="370"/>
      <c r="B23" s="358" t="s">
        <v>2</v>
      </c>
      <c r="C23" s="152" t="s">
        <v>34</v>
      </c>
      <c r="D23" s="2">
        <v>7899077</v>
      </c>
      <c r="E23" s="2">
        <v>12177107</v>
      </c>
      <c r="F23" s="2">
        <v>59751885</v>
      </c>
      <c r="G23" s="2">
        <v>124694457</v>
      </c>
      <c r="H23" s="2">
        <v>93950183</v>
      </c>
      <c r="I23" s="6">
        <v>1.54</v>
      </c>
      <c r="J23" s="6">
        <v>7.56</v>
      </c>
      <c r="K23" s="2">
        <v>15786</v>
      </c>
      <c r="L23" s="2">
        <v>11894</v>
      </c>
      <c r="M23" s="2">
        <v>10240</v>
      </c>
      <c r="N23" s="2">
        <v>2087</v>
      </c>
      <c r="O23" s="2">
        <v>7715</v>
      </c>
      <c r="P23" s="2">
        <v>1572</v>
      </c>
    </row>
    <row r="24" spans="1:16" ht="12">
      <c r="A24" s="370"/>
      <c r="B24" s="359"/>
      <c r="C24" s="83" t="s">
        <v>35</v>
      </c>
      <c r="D24" s="7">
        <v>7821626</v>
      </c>
      <c r="E24" s="7">
        <v>12073411</v>
      </c>
      <c r="F24" s="7">
        <v>59511011</v>
      </c>
      <c r="G24" s="7">
        <v>124319270</v>
      </c>
      <c r="H24" s="7">
        <v>93720044</v>
      </c>
      <c r="I24" s="6">
        <v>1.54</v>
      </c>
      <c r="J24" s="6">
        <v>7.61</v>
      </c>
      <c r="K24" s="2">
        <v>15894</v>
      </c>
      <c r="L24" s="2">
        <v>11982</v>
      </c>
      <c r="M24" s="2">
        <v>10297</v>
      </c>
      <c r="N24" s="2">
        <v>2089</v>
      </c>
      <c r="O24" s="2">
        <v>7763</v>
      </c>
      <c r="P24" s="2">
        <v>1575</v>
      </c>
    </row>
    <row r="25" spans="1:16" ht="12">
      <c r="A25" s="371"/>
      <c r="B25" s="360"/>
      <c r="C25" s="99" t="s">
        <v>36</v>
      </c>
      <c r="D25" s="54">
        <v>77451</v>
      </c>
      <c r="E25" s="54">
        <v>103696</v>
      </c>
      <c r="F25" s="54">
        <v>240874</v>
      </c>
      <c r="G25" s="54">
        <v>375187</v>
      </c>
      <c r="H25" s="7">
        <v>230140</v>
      </c>
      <c r="I25" s="6">
        <v>1.34</v>
      </c>
      <c r="J25" s="6">
        <v>3.11</v>
      </c>
      <c r="K25" s="2">
        <v>4844</v>
      </c>
      <c r="L25" s="2">
        <v>2971</v>
      </c>
      <c r="M25" s="2">
        <v>3618</v>
      </c>
      <c r="N25" s="2">
        <v>1558</v>
      </c>
      <c r="O25" s="2">
        <v>2219</v>
      </c>
      <c r="P25" s="2">
        <v>955</v>
      </c>
    </row>
    <row r="26" spans="1:16" ht="12">
      <c r="A26" s="368" t="s">
        <v>66</v>
      </c>
      <c r="B26" s="376" t="s">
        <v>30</v>
      </c>
      <c r="C26" s="347"/>
      <c r="D26" s="117">
        <v>24185645</v>
      </c>
      <c r="E26" s="118">
        <v>41289427</v>
      </c>
      <c r="F26" s="118">
        <v>114873247</v>
      </c>
      <c r="G26" s="118">
        <v>633019490</v>
      </c>
      <c r="H26" s="118">
        <v>469587559</v>
      </c>
      <c r="I26" s="56">
        <v>1.71</v>
      </c>
      <c r="J26" s="56">
        <v>4.75</v>
      </c>
      <c r="K26" s="118">
        <v>26173</v>
      </c>
      <c r="L26" s="118">
        <v>19416</v>
      </c>
      <c r="M26" s="118">
        <v>15331</v>
      </c>
      <c r="N26" s="118">
        <v>5511</v>
      </c>
      <c r="O26" s="118">
        <v>11373</v>
      </c>
      <c r="P26" s="118">
        <v>4088</v>
      </c>
    </row>
    <row r="27" spans="1:16" ht="12">
      <c r="A27" s="370"/>
      <c r="B27" s="377" t="s">
        <v>7</v>
      </c>
      <c r="C27" s="152" t="s">
        <v>6</v>
      </c>
      <c r="D27" s="2">
        <v>14139902</v>
      </c>
      <c r="E27" s="2">
        <v>25513097</v>
      </c>
      <c r="F27" s="2">
        <v>38971830</v>
      </c>
      <c r="G27" s="2">
        <v>470211230</v>
      </c>
      <c r="H27" s="2">
        <v>347358041</v>
      </c>
      <c r="I27" s="6">
        <v>1.8</v>
      </c>
      <c r="J27" s="6">
        <v>2.76</v>
      </c>
      <c r="K27" s="2">
        <v>33254</v>
      </c>
      <c r="L27" s="2">
        <v>24566</v>
      </c>
      <c r="M27" s="2">
        <v>18430</v>
      </c>
      <c r="N27" s="2">
        <v>12065</v>
      </c>
      <c r="O27" s="2">
        <v>13615</v>
      </c>
      <c r="P27" s="2">
        <v>8913</v>
      </c>
    </row>
    <row r="28" spans="1:16" ht="12">
      <c r="A28" s="370"/>
      <c r="B28" s="378"/>
      <c r="C28" s="89" t="s">
        <v>3</v>
      </c>
      <c r="D28" s="2">
        <v>162230</v>
      </c>
      <c r="E28" s="2">
        <v>1458499</v>
      </c>
      <c r="F28" s="2">
        <v>2143427</v>
      </c>
      <c r="G28" s="2">
        <v>120486475</v>
      </c>
      <c r="H28" s="2">
        <v>96080154</v>
      </c>
      <c r="I28" s="6">
        <v>8.99</v>
      </c>
      <c r="J28" s="6">
        <v>13.21</v>
      </c>
      <c r="K28" s="2">
        <v>742689</v>
      </c>
      <c r="L28" s="2">
        <v>592247</v>
      </c>
      <c r="M28" s="2">
        <v>82610</v>
      </c>
      <c r="N28" s="2">
        <v>56212</v>
      </c>
      <c r="O28" s="2">
        <v>65876</v>
      </c>
      <c r="P28" s="2">
        <v>44825</v>
      </c>
    </row>
    <row r="29" spans="1:16" ht="12">
      <c r="A29" s="370"/>
      <c r="B29" s="378"/>
      <c r="C29" s="88" t="s">
        <v>4</v>
      </c>
      <c r="D29" s="2">
        <v>13977672</v>
      </c>
      <c r="E29" s="2">
        <v>24054598</v>
      </c>
      <c r="F29" s="2">
        <v>36828403</v>
      </c>
      <c r="G29" s="2">
        <v>349724755</v>
      </c>
      <c r="H29" s="2">
        <v>251277887</v>
      </c>
      <c r="I29" s="6">
        <v>1.72</v>
      </c>
      <c r="J29" s="6">
        <v>2.63</v>
      </c>
      <c r="K29" s="2">
        <v>25020</v>
      </c>
      <c r="L29" s="2">
        <v>17977</v>
      </c>
      <c r="M29" s="2">
        <v>14539</v>
      </c>
      <c r="N29" s="2">
        <v>9496</v>
      </c>
      <c r="O29" s="2">
        <v>10446</v>
      </c>
      <c r="P29" s="2">
        <v>6823</v>
      </c>
    </row>
    <row r="30" spans="1:16" ht="12">
      <c r="A30" s="370"/>
      <c r="B30" s="358" t="s">
        <v>2</v>
      </c>
      <c r="C30" s="152" t="s">
        <v>34</v>
      </c>
      <c r="D30" s="2">
        <v>10045743</v>
      </c>
      <c r="E30" s="2">
        <v>15776330</v>
      </c>
      <c r="F30" s="2">
        <v>75901417</v>
      </c>
      <c r="G30" s="2">
        <v>162808260</v>
      </c>
      <c r="H30" s="2">
        <v>122229518</v>
      </c>
      <c r="I30" s="6">
        <v>1.57</v>
      </c>
      <c r="J30" s="6">
        <v>7.56</v>
      </c>
      <c r="K30" s="2">
        <v>16207</v>
      </c>
      <c r="L30" s="2">
        <v>12167</v>
      </c>
      <c r="M30" s="2">
        <v>10320</v>
      </c>
      <c r="N30" s="2">
        <v>2145</v>
      </c>
      <c r="O30" s="2">
        <v>7748</v>
      </c>
      <c r="P30" s="2">
        <v>1610</v>
      </c>
    </row>
    <row r="31" spans="1:16" ht="12">
      <c r="A31" s="370"/>
      <c r="B31" s="359"/>
      <c r="C31" s="83" t="s">
        <v>35</v>
      </c>
      <c r="D31" s="7">
        <v>9904860</v>
      </c>
      <c r="E31" s="7">
        <v>15586049</v>
      </c>
      <c r="F31" s="7">
        <v>75458138</v>
      </c>
      <c r="G31" s="7">
        <v>162111678</v>
      </c>
      <c r="H31" s="7">
        <v>121802150</v>
      </c>
      <c r="I31" s="6">
        <v>1.57</v>
      </c>
      <c r="J31" s="6">
        <v>7.62</v>
      </c>
      <c r="K31" s="2">
        <v>16367</v>
      </c>
      <c r="L31" s="2">
        <v>12297</v>
      </c>
      <c r="M31" s="2">
        <v>10401</v>
      </c>
      <c r="N31" s="2">
        <v>2148</v>
      </c>
      <c r="O31" s="2">
        <v>7815</v>
      </c>
      <c r="P31" s="2">
        <v>1614</v>
      </c>
    </row>
    <row r="32" spans="1:16" ht="12">
      <c r="A32" s="371"/>
      <c r="B32" s="360"/>
      <c r="C32" s="99" t="s">
        <v>36</v>
      </c>
      <c r="D32" s="54">
        <v>140883</v>
      </c>
      <c r="E32" s="54">
        <v>190281</v>
      </c>
      <c r="F32" s="54">
        <v>443279</v>
      </c>
      <c r="G32" s="54">
        <v>696582</v>
      </c>
      <c r="H32" s="54">
        <v>427368</v>
      </c>
      <c r="I32" s="39">
        <v>1.35</v>
      </c>
      <c r="J32" s="39">
        <v>3.15</v>
      </c>
      <c r="K32" s="4">
        <v>4944</v>
      </c>
      <c r="L32" s="4">
        <v>3033</v>
      </c>
      <c r="M32" s="4">
        <v>3661</v>
      </c>
      <c r="N32" s="4">
        <v>1571</v>
      </c>
      <c r="O32" s="4">
        <v>2246</v>
      </c>
      <c r="P32" s="4">
        <v>964</v>
      </c>
    </row>
    <row r="33" spans="1:16" ht="12">
      <c r="A33" s="368" t="s">
        <v>67</v>
      </c>
      <c r="B33" s="376" t="s">
        <v>30</v>
      </c>
      <c r="C33" s="347"/>
      <c r="D33" s="117">
        <v>25774142</v>
      </c>
      <c r="E33" s="118">
        <v>45642301</v>
      </c>
      <c r="F33" s="118">
        <v>126132758</v>
      </c>
      <c r="G33" s="118">
        <v>775386647</v>
      </c>
      <c r="H33" s="2">
        <v>571217169</v>
      </c>
      <c r="I33" s="6">
        <v>1.77</v>
      </c>
      <c r="J33" s="6">
        <v>4.89</v>
      </c>
      <c r="K33" s="2">
        <v>30084</v>
      </c>
      <c r="L33" s="2">
        <v>22162</v>
      </c>
      <c r="M33" s="2">
        <v>16988</v>
      </c>
      <c r="N33" s="2">
        <v>6147</v>
      </c>
      <c r="O33" s="2">
        <v>12515</v>
      </c>
      <c r="P33" s="2">
        <v>4529</v>
      </c>
    </row>
    <row r="34" spans="1:16" ht="12">
      <c r="A34" s="370"/>
      <c r="B34" s="377" t="s">
        <v>7</v>
      </c>
      <c r="C34" s="152" t="s">
        <v>6</v>
      </c>
      <c r="D34" s="2">
        <v>14925174</v>
      </c>
      <c r="E34" s="2">
        <v>28082207</v>
      </c>
      <c r="F34" s="2">
        <v>39580440</v>
      </c>
      <c r="G34" s="2">
        <v>576094320</v>
      </c>
      <c r="H34" s="2">
        <v>422706335</v>
      </c>
      <c r="I34" s="6">
        <v>1.88</v>
      </c>
      <c r="J34" s="6">
        <v>2.65</v>
      </c>
      <c r="K34" s="2">
        <v>38599</v>
      </c>
      <c r="L34" s="2">
        <v>28322</v>
      </c>
      <c r="M34" s="2">
        <v>20515</v>
      </c>
      <c r="N34" s="2">
        <v>14555</v>
      </c>
      <c r="O34" s="2">
        <v>15052</v>
      </c>
      <c r="P34" s="2">
        <v>10680</v>
      </c>
    </row>
    <row r="35" spans="1:16" ht="12">
      <c r="A35" s="370"/>
      <c r="B35" s="378"/>
      <c r="C35" s="89" t="s">
        <v>3</v>
      </c>
      <c r="D35" s="2">
        <v>225800</v>
      </c>
      <c r="E35" s="2">
        <v>2051186</v>
      </c>
      <c r="F35" s="2">
        <v>2961702</v>
      </c>
      <c r="G35" s="2">
        <v>185724073</v>
      </c>
      <c r="H35" s="2">
        <v>148113650</v>
      </c>
      <c r="I35" s="6">
        <v>9.08</v>
      </c>
      <c r="J35" s="6">
        <v>13.12</v>
      </c>
      <c r="K35" s="2">
        <v>822516</v>
      </c>
      <c r="L35" s="2">
        <v>655951</v>
      </c>
      <c r="M35" s="2">
        <v>90545</v>
      </c>
      <c r="N35" s="2">
        <v>62709</v>
      </c>
      <c r="O35" s="2">
        <v>72209</v>
      </c>
      <c r="P35" s="2">
        <v>50010</v>
      </c>
    </row>
    <row r="36" spans="1:16" ht="12">
      <c r="A36" s="370"/>
      <c r="B36" s="378"/>
      <c r="C36" s="88" t="s">
        <v>4</v>
      </c>
      <c r="D36" s="2">
        <v>14699374</v>
      </c>
      <c r="E36" s="2">
        <v>26031021</v>
      </c>
      <c r="F36" s="2">
        <v>36618738</v>
      </c>
      <c r="G36" s="2">
        <v>390370248</v>
      </c>
      <c r="H36" s="2">
        <v>274592684</v>
      </c>
      <c r="I36" s="6">
        <v>1.77</v>
      </c>
      <c r="J36" s="6">
        <v>2.49</v>
      </c>
      <c r="K36" s="2">
        <v>26557</v>
      </c>
      <c r="L36" s="2">
        <v>18681</v>
      </c>
      <c r="M36" s="2">
        <v>14996</v>
      </c>
      <c r="N36" s="2">
        <v>10660</v>
      </c>
      <c r="O36" s="2">
        <v>10549</v>
      </c>
      <c r="P36" s="2">
        <v>7499</v>
      </c>
    </row>
    <row r="37" spans="1:16" ht="12">
      <c r="A37" s="370"/>
      <c r="B37" s="358" t="s">
        <v>2</v>
      </c>
      <c r="C37" s="152" t="s">
        <v>34</v>
      </c>
      <c r="D37" s="2">
        <v>10848968</v>
      </c>
      <c r="E37" s="2">
        <v>17560094</v>
      </c>
      <c r="F37" s="2">
        <v>86552318</v>
      </c>
      <c r="G37" s="2">
        <v>199292327</v>
      </c>
      <c r="H37" s="2">
        <v>148510834</v>
      </c>
      <c r="I37" s="6">
        <v>1.62</v>
      </c>
      <c r="J37" s="6">
        <v>7.98</v>
      </c>
      <c r="K37" s="2">
        <v>18370</v>
      </c>
      <c r="L37" s="2">
        <v>13689</v>
      </c>
      <c r="M37" s="2">
        <v>11349</v>
      </c>
      <c r="N37" s="2">
        <v>2303</v>
      </c>
      <c r="O37" s="2">
        <v>8457</v>
      </c>
      <c r="P37" s="2">
        <v>1716</v>
      </c>
    </row>
    <row r="38" spans="1:16" ht="12">
      <c r="A38" s="370"/>
      <c r="B38" s="359"/>
      <c r="C38" s="83" t="s">
        <v>35</v>
      </c>
      <c r="D38" s="7">
        <v>10789433</v>
      </c>
      <c r="E38" s="7">
        <v>17475447</v>
      </c>
      <c r="F38" s="7">
        <v>86333214</v>
      </c>
      <c r="G38" s="7">
        <v>198956116</v>
      </c>
      <c r="H38" s="7">
        <v>148308763</v>
      </c>
      <c r="I38" s="6">
        <v>1.62</v>
      </c>
      <c r="J38" s="6">
        <v>8</v>
      </c>
      <c r="K38" s="2">
        <v>18440</v>
      </c>
      <c r="L38" s="2">
        <v>13746</v>
      </c>
      <c r="M38" s="2">
        <v>11385</v>
      </c>
      <c r="N38" s="2">
        <v>2305</v>
      </c>
      <c r="O38" s="2">
        <v>8487</v>
      </c>
      <c r="P38" s="2">
        <v>1718</v>
      </c>
    </row>
    <row r="39" spans="1:16" ht="12">
      <c r="A39" s="371"/>
      <c r="B39" s="360"/>
      <c r="C39" s="99" t="s">
        <v>36</v>
      </c>
      <c r="D39" s="54">
        <v>59535</v>
      </c>
      <c r="E39" s="54">
        <v>84647</v>
      </c>
      <c r="F39" s="54">
        <v>219104</v>
      </c>
      <c r="G39" s="54">
        <v>336211</v>
      </c>
      <c r="H39" s="7">
        <v>202071</v>
      </c>
      <c r="I39" s="6">
        <v>1.42</v>
      </c>
      <c r="J39" s="6">
        <v>3.68</v>
      </c>
      <c r="K39" s="2">
        <v>5647</v>
      </c>
      <c r="L39" s="2">
        <v>3394</v>
      </c>
      <c r="M39" s="2">
        <v>3972</v>
      </c>
      <c r="N39" s="2">
        <v>1534</v>
      </c>
      <c r="O39" s="2">
        <v>2387</v>
      </c>
      <c r="P39" s="2">
        <v>922</v>
      </c>
    </row>
    <row r="40" spans="1:16" ht="12">
      <c r="A40" s="368" t="s">
        <v>68</v>
      </c>
      <c r="B40" s="376" t="s">
        <v>30</v>
      </c>
      <c r="C40" s="347"/>
      <c r="D40" s="117">
        <v>24480267</v>
      </c>
      <c r="E40" s="118">
        <v>42190879</v>
      </c>
      <c r="F40" s="118">
        <v>115206578</v>
      </c>
      <c r="G40" s="118">
        <v>666677359</v>
      </c>
      <c r="H40" s="118">
        <v>492167686</v>
      </c>
      <c r="I40" s="56">
        <v>1.72</v>
      </c>
      <c r="J40" s="56">
        <v>4.71</v>
      </c>
      <c r="K40" s="118">
        <v>27233</v>
      </c>
      <c r="L40" s="118">
        <v>20105</v>
      </c>
      <c r="M40" s="118">
        <v>15801</v>
      </c>
      <c r="N40" s="118">
        <v>5787</v>
      </c>
      <c r="O40" s="118">
        <v>11665</v>
      </c>
      <c r="P40" s="118">
        <v>4272</v>
      </c>
    </row>
    <row r="41" spans="1:16" ht="12">
      <c r="A41" s="370"/>
      <c r="B41" s="377" t="s">
        <v>7</v>
      </c>
      <c r="C41" s="152" t="s">
        <v>6</v>
      </c>
      <c r="D41" s="2">
        <v>14264966</v>
      </c>
      <c r="E41" s="2">
        <v>26177868</v>
      </c>
      <c r="F41" s="2">
        <v>37230113</v>
      </c>
      <c r="G41" s="2">
        <v>490275731</v>
      </c>
      <c r="H41" s="2">
        <v>360506734</v>
      </c>
      <c r="I41" s="6">
        <v>1.84</v>
      </c>
      <c r="J41" s="6">
        <v>2.61</v>
      </c>
      <c r="K41" s="2">
        <v>34369</v>
      </c>
      <c r="L41" s="2">
        <v>25272</v>
      </c>
      <c r="M41" s="2">
        <v>18729</v>
      </c>
      <c r="N41" s="2">
        <v>13169</v>
      </c>
      <c r="O41" s="2">
        <v>13771</v>
      </c>
      <c r="P41" s="2">
        <v>9683</v>
      </c>
    </row>
    <row r="42" spans="1:16" ht="12">
      <c r="A42" s="370"/>
      <c r="B42" s="378"/>
      <c r="C42" s="89" t="s">
        <v>3</v>
      </c>
      <c r="D42" s="2">
        <v>199031</v>
      </c>
      <c r="E42" s="2">
        <v>1863967</v>
      </c>
      <c r="F42" s="2">
        <v>2718419</v>
      </c>
      <c r="G42" s="2">
        <v>138929211</v>
      </c>
      <c r="H42" s="2">
        <v>111027545</v>
      </c>
      <c r="I42" s="6">
        <v>9.37</v>
      </c>
      <c r="J42" s="6">
        <v>13.66</v>
      </c>
      <c r="K42" s="2">
        <v>698028</v>
      </c>
      <c r="L42" s="2">
        <v>557840</v>
      </c>
      <c r="M42" s="2">
        <v>74534</v>
      </c>
      <c r="N42" s="2">
        <v>51107</v>
      </c>
      <c r="O42" s="2">
        <v>59565</v>
      </c>
      <c r="P42" s="2">
        <v>40843</v>
      </c>
    </row>
    <row r="43" spans="1:16" ht="12">
      <c r="A43" s="370"/>
      <c r="B43" s="378"/>
      <c r="C43" s="88" t="s">
        <v>4</v>
      </c>
      <c r="D43" s="2">
        <v>14065935</v>
      </c>
      <c r="E43" s="2">
        <v>24313901</v>
      </c>
      <c r="F43" s="2">
        <v>34511694</v>
      </c>
      <c r="G43" s="2">
        <v>351346520</v>
      </c>
      <c r="H43" s="2">
        <v>249479189</v>
      </c>
      <c r="I43" s="6">
        <v>1.73</v>
      </c>
      <c r="J43" s="6">
        <v>2.45</v>
      </c>
      <c r="K43" s="2">
        <v>24979</v>
      </c>
      <c r="L43" s="2">
        <v>17736</v>
      </c>
      <c r="M43" s="2">
        <v>14450</v>
      </c>
      <c r="N43" s="2">
        <v>10181</v>
      </c>
      <c r="O43" s="2">
        <v>10261</v>
      </c>
      <c r="P43" s="2">
        <v>7229</v>
      </c>
    </row>
    <row r="44" spans="1:16" ht="12">
      <c r="A44" s="370"/>
      <c r="B44" s="358" t="s">
        <v>2</v>
      </c>
      <c r="C44" s="152" t="s">
        <v>34</v>
      </c>
      <c r="D44" s="2">
        <v>10215301</v>
      </c>
      <c r="E44" s="2">
        <v>16013011</v>
      </c>
      <c r="F44" s="2">
        <v>77976465</v>
      </c>
      <c r="G44" s="2">
        <v>176401628</v>
      </c>
      <c r="H44" s="2">
        <v>131660951</v>
      </c>
      <c r="I44" s="6">
        <v>1.57</v>
      </c>
      <c r="J44" s="6">
        <v>7.63</v>
      </c>
      <c r="K44" s="2">
        <v>17268</v>
      </c>
      <c r="L44" s="2">
        <v>12889</v>
      </c>
      <c r="M44" s="2">
        <v>11016</v>
      </c>
      <c r="N44" s="2">
        <v>2262</v>
      </c>
      <c r="O44" s="2">
        <v>8222</v>
      </c>
      <c r="P44" s="2">
        <v>1688</v>
      </c>
    </row>
    <row r="45" spans="1:16" ht="12">
      <c r="A45" s="370"/>
      <c r="B45" s="359"/>
      <c r="C45" s="83" t="s">
        <v>35</v>
      </c>
      <c r="D45" s="7">
        <v>10176876</v>
      </c>
      <c r="E45" s="7">
        <v>15955646</v>
      </c>
      <c r="F45" s="7">
        <v>77855258</v>
      </c>
      <c r="G45" s="7">
        <v>176205580</v>
      </c>
      <c r="H45" s="7">
        <v>131540326</v>
      </c>
      <c r="I45" s="6">
        <v>1.57</v>
      </c>
      <c r="J45" s="6">
        <v>7.65</v>
      </c>
      <c r="K45" s="2">
        <v>17314</v>
      </c>
      <c r="L45" s="2">
        <v>12925</v>
      </c>
      <c r="M45" s="2">
        <v>11043</v>
      </c>
      <c r="N45" s="2">
        <v>2263</v>
      </c>
      <c r="O45" s="2">
        <v>8244</v>
      </c>
      <c r="P45" s="2">
        <v>1690</v>
      </c>
    </row>
    <row r="46" spans="1:16" ht="12">
      <c r="A46" s="371"/>
      <c r="B46" s="360"/>
      <c r="C46" s="99" t="s">
        <v>36</v>
      </c>
      <c r="D46" s="54">
        <v>38425</v>
      </c>
      <c r="E46" s="54">
        <v>57365</v>
      </c>
      <c r="F46" s="54">
        <v>121207</v>
      </c>
      <c r="G46" s="54">
        <v>196048</v>
      </c>
      <c r="H46" s="54">
        <v>120625</v>
      </c>
      <c r="I46" s="39">
        <v>1.49</v>
      </c>
      <c r="J46" s="39">
        <v>3.15</v>
      </c>
      <c r="K46" s="4">
        <v>5102</v>
      </c>
      <c r="L46" s="4">
        <v>3139</v>
      </c>
      <c r="M46" s="4">
        <v>3418</v>
      </c>
      <c r="N46" s="4">
        <v>1617</v>
      </c>
      <c r="O46" s="4">
        <v>2103</v>
      </c>
      <c r="P46" s="4">
        <v>995</v>
      </c>
    </row>
    <row r="47" spans="1:16" ht="12">
      <c r="A47" s="368" t="s">
        <v>69</v>
      </c>
      <c r="B47" s="376" t="s">
        <v>30</v>
      </c>
      <c r="C47" s="347"/>
      <c r="D47" s="117">
        <v>31704069</v>
      </c>
      <c r="E47" s="118">
        <v>53512035</v>
      </c>
      <c r="F47" s="118">
        <v>150506972</v>
      </c>
      <c r="G47" s="118">
        <v>842566375</v>
      </c>
      <c r="H47" s="2">
        <v>618053542</v>
      </c>
      <c r="I47" s="6">
        <v>1.69</v>
      </c>
      <c r="J47" s="6">
        <v>4.75</v>
      </c>
      <c r="K47" s="2">
        <v>26576</v>
      </c>
      <c r="L47" s="2">
        <v>19494</v>
      </c>
      <c r="M47" s="2">
        <v>15745</v>
      </c>
      <c r="N47" s="2">
        <v>5598</v>
      </c>
      <c r="O47" s="2">
        <v>11550</v>
      </c>
      <c r="P47" s="2">
        <v>4106</v>
      </c>
    </row>
    <row r="48" spans="1:16" ht="12">
      <c r="A48" s="370"/>
      <c r="B48" s="377" t="s">
        <v>7</v>
      </c>
      <c r="C48" s="152" t="s">
        <v>6</v>
      </c>
      <c r="D48" s="2">
        <v>18641795</v>
      </c>
      <c r="E48" s="2">
        <v>33334878</v>
      </c>
      <c r="F48" s="2">
        <v>51906973</v>
      </c>
      <c r="G48" s="2">
        <v>620982937</v>
      </c>
      <c r="H48" s="2">
        <v>452594063</v>
      </c>
      <c r="I48" s="6">
        <v>1.79</v>
      </c>
      <c r="J48" s="6">
        <v>2.78</v>
      </c>
      <c r="K48" s="2">
        <v>33311</v>
      </c>
      <c r="L48" s="2">
        <v>24278</v>
      </c>
      <c r="M48" s="2">
        <v>18629</v>
      </c>
      <c r="N48" s="2">
        <v>11963</v>
      </c>
      <c r="O48" s="2">
        <v>13577</v>
      </c>
      <c r="P48" s="2">
        <v>8719</v>
      </c>
    </row>
    <row r="49" spans="1:16" ht="12">
      <c r="A49" s="370"/>
      <c r="B49" s="378"/>
      <c r="C49" s="89" t="s">
        <v>3</v>
      </c>
      <c r="D49" s="2">
        <v>217035</v>
      </c>
      <c r="E49" s="2">
        <v>2046195</v>
      </c>
      <c r="F49" s="2">
        <v>2935740</v>
      </c>
      <c r="G49" s="2">
        <v>162582031</v>
      </c>
      <c r="H49" s="2">
        <v>129750590</v>
      </c>
      <c r="I49" s="6">
        <v>9.43</v>
      </c>
      <c r="J49" s="6">
        <v>13.53</v>
      </c>
      <c r="K49" s="2">
        <v>749105</v>
      </c>
      <c r="L49" s="2">
        <v>597833</v>
      </c>
      <c r="M49" s="2">
        <v>79456</v>
      </c>
      <c r="N49" s="2">
        <v>55380</v>
      </c>
      <c r="O49" s="2">
        <v>63411</v>
      </c>
      <c r="P49" s="2">
        <v>44197</v>
      </c>
    </row>
    <row r="50" spans="1:16" ht="12">
      <c r="A50" s="370"/>
      <c r="B50" s="378"/>
      <c r="C50" s="88" t="s">
        <v>4</v>
      </c>
      <c r="D50" s="2">
        <v>18424760</v>
      </c>
      <c r="E50" s="2">
        <v>31288683</v>
      </c>
      <c r="F50" s="2">
        <v>48971233</v>
      </c>
      <c r="G50" s="2">
        <v>458400906</v>
      </c>
      <c r="H50" s="2">
        <v>322843473</v>
      </c>
      <c r="I50" s="6">
        <v>1.7</v>
      </c>
      <c r="J50" s="6">
        <v>2.66</v>
      </c>
      <c r="K50" s="2">
        <v>24880</v>
      </c>
      <c r="L50" s="2">
        <v>17522</v>
      </c>
      <c r="M50" s="2">
        <v>14651</v>
      </c>
      <c r="N50" s="2">
        <v>9361</v>
      </c>
      <c r="O50" s="2">
        <v>10318</v>
      </c>
      <c r="P50" s="2">
        <v>6593</v>
      </c>
    </row>
    <row r="51" spans="1:16" ht="12">
      <c r="A51" s="370"/>
      <c r="B51" s="358" t="s">
        <v>2</v>
      </c>
      <c r="C51" s="152" t="s">
        <v>34</v>
      </c>
      <c r="D51" s="2">
        <v>13062274</v>
      </c>
      <c r="E51" s="2">
        <v>20177157</v>
      </c>
      <c r="F51" s="2">
        <v>98599999</v>
      </c>
      <c r="G51" s="2">
        <v>221583438</v>
      </c>
      <c r="H51" s="2">
        <v>165459479</v>
      </c>
      <c r="I51" s="6">
        <v>1.54</v>
      </c>
      <c r="J51" s="6">
        <v>7.55</v>
      </c>
      <c r="K51" s="2">
        <v>16964</v>
      </c>
      <c r="L51" s="2">
        <v>12667</v>
      </c>
      <c r="M51" s="2">
        <v>10982</v>
      </c>
      <c r="N51" s="2">
        <v>2247</v>
      </c>
      <c r="O51" s="2">
        <v>8200</v>
      </c>
      <c r="P51" s="2">
        <v>1678</v>
      </c>
    </row>
    <row r="52" spans="1:16" ht="12">
      <c r="A52" s="370"/>
      <c r="B52" s="359"/>
      <c r="C52" s="83" t="s">
        <v>35</v>
      </c>
      <c r="D52" s="7">
        <v>12829589</v>
      </c>
      <c r="E52" s="7">
        <v>19856834</v>
      </c>
      <c r="F52" s="7">
        <v>97911887</v>
      </c>
      <c r="G52" s="7">
        <v>220491798</v>
      </c>
      <c r="H52" s="7">
        <v>164789115</v>
      </c>
      <c r="I52" s="6">
        <v>1.55</v>
      </c>
      <c r="J52" s="6">
        <v>7.63</v>
      </c>
      <c r="K52" s="2">
        <v>17186</v>
      </c>
      <c r="L52" s="2">
        <v>12844</v>
      </c>
      <c r="M52" s="2">
        <v>11104</v>
      </c>
      <c r="N52" s="2">
        <v>2252</v>
      </c>
      <c r="O52" s="2">
        <v>8299</v>
      </c>
      <c r="P52" s="2">
        <v>1683</v>
      </c>
    </row>
    <row r="53" spans="1:16" ht="12">
      <c r="A53" s="371"/>
      <c r="B53" s="360"/>
      <c r="C53" s="99" t="s">
        <v>36</v>
      </c>
      <c r="D53" s="54">
        <v>232685</v>
      </c>
      <c r="E53" s="54">
        <v>320323</v>
      </c>
      <c r="F53" s="54">
        <v>688112</v>
      </c>
      <c r="G53" s="54">
        <v>1091639</v>
      </c>
      <c r="H53" s="7">
        <v>670364</v>
      </c>
      <c r="I53" s="6">
        <v>1.38</v>
      </c>
      <c r="J53" s="6">
        <v>2.96</v>
      </c>
      <c r="K53" s="2">
        <v>4691</v>
      </c>
      <c r="L53" s="2">
        <v>2881</v>
      </c>
      <c r="M53" s="2">
        <v>3408</v>
      </c>
      <c r="N53" s="2">
        <v>1586</v>
      </c>
      <c r="O53" s="2">
        <v>2093</v>
      </c>
      <c r="P53" s="2">
        <v>974</v>
      </c>
    </row>
    <row r="54" spans="1:16" ht="12">
      <c r="A54" s="368" t="s">
        <v>70</v>
      </c>
      <c r="B54" s="376" t="s">
        <v>30</v>
      </c>
      <c r="C54" s="347"/>
      <c r="D54" s="117">
        <v>36439731</v>
      </c>
      <c r="E54" s="118">
        <v>64785557</v>
      </c>
      <c r="F54" s="118">
        <v>162322332</v>
      </c>
      <c r="G54" s="118">
        <v>1023642241</v>
      </c>
      <c r="H54" s="118">
        <v>755806112</v>
      </c>
      <c r="I54" s="56">
        <v>1.78</v>
      </c>
      <c r="J54" s="56">
        <v>4.45</v>
      </c>
      <c r="K54" s="118">
        <v>28091</v>
      </c>
      <c r="L54" s="118">
        <v>20741</v>
      </c>
      <c r="M54" s="118">
        <v>15800</v>
      </c>
      <c r="N54" s="118">
        <v>6306</v>
      </c>
      <c r="O54" s="118">
        <v>11666</v>
      </c>
      <c r="P54" s="118">
        <v>4656</v>
      </c>
    </row>
    <row r="55" spans="1:16" ht="12">
      <c r="A55" s="370"/>
      <c r="B55" s="377" t="s">
        <v>7</v>
      </c>
      <c r="C55" s="152" t="s">
        <v>6</v>
      </c>
      <c r="D55" s="2">
        <v>20955374</v>
      </c>
      <c r="E55" s="2">
        <v>39914752</v>
      </c>
      <c r="F55" s="2">
        <v>54080294</v>
      </c>
      <c r="G55" s="2">
        <v>771910280</v>
      </c>
      <c r="H55" s="2">
        <v>566989293</v>
      </c>
      <c r="I55" s="6">
        <v>1.9</v>
      </c>
      <c r="J55" s="6">
        <v>2.58</v>
      </c>
      <c r="K55" s="2">
        <v>36836</v>
      </c>
      <c r="L55" s="2">
        <v>27057</v>
      </c>
      <c r="M55" s="2">
        <v>19339</v>
      </c>
      <c r="N55" s="2">
        <v>14273</v>
      </c>
      <c r="O55" s="2">
        <v>14205</v>
      </c>
      <c r="P55" s="2">
        <v>10484</v>
      </c>
    </row>
    <row r="56" spans="1:16" ht="12">
      <c r="A56" s="370"/>
      <c r="B56" s="378"/>
      <c r="C56" s="89" t="s">
        <v>3</v>
      </c>
      <c r="D56" s="2">
        <v>302872</v>
      </c>
      <c r="E56" s="2">
        <v>3064080</v>
      </c>
      <c r="F56" s="2">
        <v>4219934</v>
      </c>
      <c r="G56" s="2">
        <v>233596589</v>
      </c>
      <c r="H56" s="2">
        <v>186512155</v>
      </c>
      <c r="I56" s="6">
        <v>10.12</v>
      </c>
      <c r="J56" s="6">
        <v>13.93</v>
      </c>
      <c r="K56" s="2">
        <v>771272</v>
      </c>
      <c r="L56" s="2">
        <v>615812</v>
      </c>
      <c r="M56" s="2">
        <v>76237</v>
      </c>
      <c r="N56" s="2">
        <v>55356</v>
      </c>
      <c r="O56" s="2">
        <v>60871</v>
      </c>
      <c r="P56" s="2">
        <v>44198</v>
      </c>
    </row>
    <row r="57" spans="1:16" ht="12">
      <c r="A57" s="370"/>
      <c r="B57" s="378"/>
      <c r="C57" s="88" t="s">
        <v>4</v>
      </c>
      <c r="D57" s="2">
        <v>20652502</v>
      </c>
      <c r="E57" s="2">
        <v>36850672</v>
      </c>
      <c r="F57" s="2">
        <v>49860360</v>
      </c>
      <c r="G57" s="2">
        <v>538313692</v>
      </c>
      <c r="H57" s="2">
        <v>380477138</v>
      </c>
      <c r="I57" s="6">
        <v>1.78</v>
      </c>
      <c r="J57" s="6">
        <v>2.41</v>
      </c>
      <c r="K57" s="2">
        <v>26065</v>
      </c>
      <c r="L57" s="2">
        <v>18423</v>
      </c>
      <c r="M57" s="2">
        <v>14608</v>
      </c>
      <c r="N57" s="2">
        <v>10796</v>
      </c>
      <c r="O57" s="2">
        <v>10325</v>
      </c>
      <c r="P57" s="2">
        <v>7631</v>
      </c>
    </row>
    <row r="58" spans="1:16" ht="12">
      <c r="A58" s="370"/>
      <c r="B58" s="358" t="s">
        <v>2</v>
      </c>
      <c r="C58" s="152" t="s">
        <v>34</v>
      </c>
      <c r="D58" s="2">
        <v>15484357</v>
      </c>
      <c r="E58" s="2">
        <v>24870805</v>
      </c>
      <c r="F58" s="2">
        <v>108242038</v>
      </c>
      <c r="G58" s="2">
        <v>251731960</v>
      </c>
      <c r="H58" s="2">
        <v>188816819</v>
      </c>
      <c r="I58" s="6">
        <v>1.61</v>
      </c>
      <c r="J58" s="6">
        <v>6.99</v>
      </c>
      <c r="K58" s="2">
        <v>16257</v>
      </c>
      <c r="L58" s="2">
        <v>12194</v>
      </c>
      <c r="M58" s="2">
        <v>10122</v>
      </c>
      <c r="N58" s="2">
        <v>2326</v>
      </c>
      <c r="O58" s="2">
        <v>7592</v>
      </c>
      <c r="P58" s="2">
        <v>1744</v>
      </c>
    </row>
    <row r="59" spans="1:16" ht="12">
      <c r="A59" s="370"/>
      <c r="B59" s="359"/>
      <c r="C59" s="83" t="s">
        <v>35</v>
      </c>
      <c r="D59" s="7">
        <v>15308435</v>
      </c>
      <c r="E59" s="7">
        <v>24635711</v>
      </c>
      <c r="F59" s="7">
        <v>107715507</v>
      </c>
      <c r="G59" s="7">
        <v>250890971</v>
      </c>
      <c r="H59" s="7">
        <v>188308060</v>
      </c>
      <c r="I59" s="6">
        <v>1.61</v>
      </c>
      <c r="J59" s="6">
        <v>7.04</v>
      </c>
      <c r="K59" s="2">
        <v>16389</v>
      </c>
      <c r="L59" s="2">
        <v>12301</v>
      </c>
      <c r="M59" s="2">
        <v>10184</v>
      </c>
      <c r="N59" s="2">
        <v>2329</v>
      </c>
      <c r="O59" s="2">
        <v>7644</v>
      </c>
      <c r="P59" s="2">
        <v>1748</v>
      </c>
    </row>
    <row r="60" spans="1:16" ht="12">
      <c r="A60" s="371"/>
      <c r="B60" s="360"/>
      <c r="C60" s="99" t="s">
        <v>36</v>
      </c>
      <c r="D60" s="54">
        <v>175922</v>
      </c>
      <c r="E60" s="54">
        <v>235094</v>
      </c>
      <c r="F60" s="54">
        <v>526531</v>
      </c>
      <c r="G60" s="54">
        <v>840989</v>
      </c>
      <c r="H60" s="54">
        <v>508759</v>
      </c>
      <c r="I60" s="39">
        <v>1.34</v>
      </c>
      <c r="J60" s="39">
        <v>2.99</v>
      </c>
      <c r="K60" s="4">
        <v>4780</v>
      </c>
      <c r="L60" s="4">
        <v>2892</v>
      </c>
      <c r="M60" s="4">
        <v>3577</v>
      </c>
      <c r="N60" s="4">
        <v>1597</v>
      </c>
      <c r="O60" s="4">
        <v>2164</v>
      </c>
      <c r="P60" s="4">
        <v>966</v>
      </c>
    </row>
    <row r="61" spans="1:16" ht="12">
      <c r="A61" s="368" t="s">
        <v>71</v>
      </c>
      <c r="B61" s="376" t="s">
        <v>30</v>
      </c>
      <c r="C61" s="347"/>
      <c r="D61" s="117">
        <v>7219428</v>
      </c>
      <c r="E61" s="118">
        <v>13125294</v>
      </c>
      <c r="F61" s="118">
        <v>33823339</v>
      </c>
      <c r="G61" s="118">
        <v>205019066</v>
      </c>
      <c r="H61" s="2">
        <v>148585615</v>
      </c>
      <c r="I61" s="6">
        <v>1.82</v>
      </c>
      <c r="J61" s="6">
        <v>4.69</v>
      </c>
      <c r="K61" s="2">
        <v>28398</v>
      </c>
      <c r="L61" s="2">
        <v>20581</v>
      </c>
      <c r="M61" s="2">
        <v>15620</v>
      </c>
      <c r="N61" s="2">
        <v>6061</v>
      </c>
      <c r="O61" s="2">
        <v>11321</v>
      </c>
      <c r="P61" s="2">
        <v>4393</v>
      </c>
    </row>
    <row r="62" spans="1:16" ht="12">
      <c r="A62" s="370"/>
      <c r="B62" s="377" t="s">
        <v>7</v>
      </c>
      <c r="C62" s="152" t="s">
        <v>6</v>
      </c>
      <c r="D62" s="2">
        <v>4166119</v>
      </c>
      <c r="E62" s="2">
        <v>8168537</v>
      </c>
      <c r="F62" s="2">
        <v>10497241</v>
      </c>
      <c r="G62" s="2">
        <v>152602149</v>
      </c>
      <c r="H62" s="2">
        <v>109658711</v>
      </c>
      <c r="I62" s="6">
        <v>1.96</v>
      </c>
      <c r="J62" s="6">
        <v>2.52</v>
      </c>
      <c r="K62" s="2">
        <v>36629</v>
      </c>
      <c r="L62" s="2">
        <v>26322</v>
      </c>
      <c r="M62" s="2">
        <v>18682</v>
      </c>
      <c r="N62" s="2">
        <v>14537</v>
      </c>
      <c r="O62" s="2">
        <v>13425</v>
      </c>
      <c r="P62" s="2">
        <v>10446</v>
      </c>
    </row>
    <row r="63" spans="1:16" ht="12">
      <c r="A63" s="370"/>
      <c r="B63" s="378"/>
      <c r="C63" s="89" t="s">
        <v>3</v>
      </c>
      <c r="D63" s="2">
        <v>53979</v>
      </c>
      <c r="E63" s="2">
        <v>446690</v>
      </c>
      <c r="F63" s="2">
        <v>657255</v>
      </c>
      <c r="G63" s="2">
        <v>39855686</v>
      </c>
      <c r="H63" s="2">
        <v>31789077</v>
      </c>
      <c r="I63" s="6">
        <v>8.28</v>
      </c>
      <c r="J63" s="6">
        <v>12.18</v>
      </c>
      <c r="K63" s="2">
        <v>738355</v>
      </c>
      <c r="L63" s="2">
        <v>588916</v>
      </c>
      <c r="M63" s="2">
        <v>89224</v>
      </c>
      <c r="N63" s="2">
        <v>60640</v>
      </c>
      <c r="O63" s="2">
        <v>71166</v>
      </c>
      <c r="P63" s="2">
        <v>48366</v>
      </c>
    </row>
    <row r="64" spans="1:16" ht="12">
      <c r="A64" s="370"/>
      <c r="B64" s="378"/>
      <c r="C64" s="88" t="s">
        <v>4</v>
      </c>
      <c r="D64" s="2">
        <v>4112140</v>
      </c>
      <c r="E64" s="2">
        <v>7721847</v>
      </c>
      <c r="F64" s="2">
        <v>9839986</v>
      </c>
      <c r="G64" s="2">
        <v>112746463</v>
      </c>
      <c r="H64" s="2">
        <v>77869634</v>
      </c>
      <c r="I64" s="6">
        <v>1.88</v>
      </c>
      <c r="J64" s="6">
        <v>2.39</v>
      </c>
      <c r="K64" s="2">
        <v>27418</v>
      </c>
      <c r="L64" s="2">
        <v>18937</v>
      </c>
      <c r="M64" s="2">
        <v>14601</v>
      </c>
      <c r="N64" s="2">
        <v>11458</v>
      </c>
      <c r="O64" s="2">
        <v>10084</v>
      </c>
      <c r="P64" s="2">
        <v>7914</v>
      </c>
    </row>
    <row r="65" spans="1:16" ht="12">
      <c r="A65" s="370"/>
      <c r="B65" s="358" t="s">
        <v>2</v>
      </c>
      <c r="C65" s="152" t="s">
        <v>34</v>
      </c>
      <c r="D65" s="2">
        <v>3053309</v>
      </c>
      <c r="E65" s="2">
        <v>4956757</v>
      </c>
      <c r="F65" s="2">
        <v>23326098</v>
      </c>
      <c r="G65" s="2">
        <v>52416917</v>
      </c>
      <c r="H65" s="2">
        <v>38926904</v>
      </c>
      <c r="I65" s="6">
        <v>1.62</v>
      </c>
      <c r="J65" s="6">
        <v>7.64</v>
      </c>
      <c r="K65" s="2">
        <v>17167</v>
      </c>
      <c r="L65" s="2">
        <v>12749</v>
      </c>
      <c r="M65" s="2">
        <v>10575</v>
      </c>
      <c r="N65" s="2">
        <v>2247</v>
      </c>
      <c r="O65" s="2">
        <v>7853</v>
      </c>
      <c r="P65" s="2">
        <v>1669</v>
      </c>
    </row>
    <row r="66" spans="1:16" ht="12">
      <c r="A66" s="370"/>
      <c r="B66" s="359"/>
      <c r="C66" s="83" t="s">
        <v>35</v>
      </c>
      <c r="D66" s="7">
        <v>3023432</v>
      </c>
      <c r="E66" s="7">
        <v>4914871</v>
      </c>
      <c r="F66" s="7">
        <v>23249135</v>
      </c>
      <c r="G66" s="7">
        <v>52296301</v>
      </c>
      <c r="H66" s="7">
        <v>38854950</v>
      </c>
      <c r="I66" s="6">
        <v>1.63</v>
      </c>
      <c r="J66" s="6">
        <v>7.69</v>
      </c>
      <c r="K66" s="2">
        <v>17297</v>
      </c>
      <c r="L66" s="2">
        <v>12851</v>
      </c>
      <c r="M66" s="2">
        <v>10640</v>
      </c>
      <c r="N66" s="2">
        <v>2249</v>
      </c>
      <c r="O66" s="2">
        <v>7906</v>
      </c>
      <c r="P66" s="2">
        <v>1671</v>
      </c>
    </row>
    <row r="67" spans="1:16" ht="12">
      <c r="A67" s="379"/>
      <c r="B67" s="380"/>
      <c r="C67" s="100" t="s">
        <v>36</v>
      </c>
      <c r="D67" s="22">
        <v>29877</v>
      </c>
      <c r="E67" s="22">
        <v>41886</v>
      </c>
      <c r="F67" s="22">
        <v>76963</v>
      </c>
      <c r="G67" s="22">
        <v>120616</v>
      </c>
      <c r="H67" s="22">
        <v>71954</v>
      </c>
      <c r="I67" s="42">
        <v>1.4</v>
      </c>
      <c r="J67" s="42">
        <v>2.58</v>
      </c>
      <c r="K67" s="36">
        <v>4037</v>
      </c>
      <c r="L67" s="36">
        <v>2408</v>
      </c>
      <c r="M67" s="36">
        <v>2880</v>
      </c>
      <c r="N67" s="36">
        <v>1567</v>
      </c>
      <c r="O67" s="36">
        <v>1718</v>
      </c>
      <c r="P67" s="36">
        <v>935</v>
      </c>
    </row>
    <row r="68" ht="12">
      <c r="A68" s="175"/>
    </row>
  </sheetData>
  <mergeCells count="42">
    <mergeCell ref="A61:A67"/>
    <mergeCell ref="B61:C61"/>
    <mergeCell ref="B62:B64"/>
    <mergeCell ref="B65:B67"/>
    <mergeCell ref="A54:A60"/>
    <mergeCell ref="B54:C54"/>
    <mergeCell ref="B55:B57"/>
    <mergeCell ref="B58:B60"/>
    <mergeCell ref="A47:A53"/>
    <mergeCell ref="B47:C47"/>
    <mergeCell ref="B48:B50"/>
    <mergeCell ref="B51:B53"/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12:A18"/>
    <mergeCell ref="B12:C12"/>
    <mergeCell ref="B13:B15"/>
    <mergeCell ref="B16:B18"/>
    <mergeCell ref="A5:A11"/>
    <mergeCell ref="B5:C5"/>
    <mergeCell ref="B6:B8"/>
    <mergeCell ref="B9:B11"/>
    <mergeCell ref="M3:N3"/>
    <mergeCell ref="O3:P3"/>
    <mergeCell ref="D3:D4"/>
    <mergeCell ref="E3:E4"/>
    <mergeCell ref="F3:F4"/>
    <mergeCell ref="I3:J3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scale="77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00390625" style="112" customWidth="1"/>
    <col min="13" max="16" width="10.7109375" style="112" customWidth="1"/>
    <col min="17" max="16384" width="10.28125" style="112" customWidth="1"/>
  </cols>
  <sheetData>
    <row r="1" spans="3:4" ht="12.75">
      <c r="C1" s="272" t="s">
        <v>445</v>
      </c>
      <c r="D1" s="119" t="s">
        <v>724</v>
      </c>
    </row>
    <row r="2" ht="12">
      <c r="P2" s="167" t="s">
        <v>165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122927882</v>
      </c>
      <c r="E5" s="118">
        <v>212175215</v>
      </c>
      <c r="F5" s="118">
        <v>742364765</v>
      </c>
      <c r="G5" s="118">
        <v>4630324897</v>
      </c>
      <c r="H5" s="118">
        <v>3306744493</v>
      </c>
      <c r="I5" s="56">
        <v>1.73</v>
      </c>
      <c r="J5" s="56">
        <v>6.04</v>
      </c>
      <c r="K5" s="118">
        <v>37667</v>
      </c>
      <c r="L5" s="118">
        <v>26900</v>
      </c>
      <c r="M5" s="118">
        <v>21823</v>
      </c>
      <c r="N5" s="118">
        <v>6237</v>
      </c>
      <c r="O5" s="118">
        <v>15585</v>
      </c>
      <c r="P5" s="118">
        <v>4454</v>
      </c>
    </row>
    <row r="6" spans="1:16" ht="14.25" customHeight="1">
      <c r="A6" s="387" t="s">
        <v>5</v>
      </c>
      <c r="B6" s="388"/>
      <c r="C6" s="115" t="s">
        <v>3</v>
      </c>
      <c r="D6" s="19">
        <v>1140377</v>
      </c>
      <c r="E6" s="2">
        <v>10390907</v>
      </c>
      <c r="F6" s="2">
        <v>18393270</v>
      </c>
      <c r="G6" s="2">
        <v>1383482817</v>
      </c>
      <c r="H6" s="2">
        <v>1100589881</v>
      </c>
      <c r="I6" s="6">
        <v>9.11</v>
      </c>
      <c r="J6" s="6">
        <v>16.13</v>
      </c>
      <c r="K6" s="2">
        <v>1213180</v>
      </c>
      <c r="L6" s="2">
        <v>965111</v>
      </c>
      <c r="M6" s="2">
        <v>133144</v>
      </c>
      <c r="N6" s="2">
        <v>75217</v>
      </c>
      <c r="O6" s="2">
        <v>105919</v>
      </c>
      <c r="P6" s="2">
        <v>59837</v>
      </c>
    </row>
    <row r="7" spans="1:16" ht="14.25" customHeight="1">
      <c r="A7" s="389" t="s">
        <v>5</v>
      </c>
      <c r="B7" s="390"/>
      <c r="C7" s="113" t="s">
        <v>4</v>
      </c>
      <c r="D7" s="21">
        <v>121787505</v>
      </c>
      <c r="E7" s="4">
        <v>201784308</v>
      </c>
      <c r="F7" s="4">
        <v>723971495</v>
      </c>
      <c r="G7" s="4">
        <v>3246842080</v>
      </c>
      <c r="H7" s="4">
        <v>2206154612</v>
      </c>
      <c r="I7" s="39">
        <v>1.66</v>
      </c>
      <c r="J7" s="39">
        <v>5.94</v>
      </c>
      <c r="K7" s="4">
        <v>26660</v>
      </c>
      <c r="L7" s="4">
        <v>18115</v>
      </c>
      <c r="M7" s="4">
        <v>16091</v>
      </c>
      <c r="N7" s="4">
        <v>4485</v>
      </c>
      <c r="O7" s="4">
        <v>10933</v>
      </c>
      <c r="P7" s="4">
        <v>3047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70301542</v>
      </c>
      <c r="E8" s="118">
        <v>130325626</v>
      </c>
      <c r="F8" s="118">
        <v>186304656</v>
      </c>
      <c r="G8" s="118">
        <v>3460568636</v>
      </c>
      <c r="H8" s="118">
        <v>2452140132</v>
      </c>
      <c r="I8" s="56">
        <v>1.85</v>
      </c>
      <c r="J8" s="56">
        <v>2.65</v>
      </c>
      <c r="K8" s="118">
        <v>49225</v>
      </c>
      <c r="L8" s="118">
        <v>34880</v>
      </c>
      <c r="M8" s="118">
        <v>26553</v>
      </c>
      <c r="N8" s="118">
        <v>18575</v>
      </c>
      <c r="O8" s="118">
        <v>18815</v>
      </c>
      <c r="P8" s="118">
        <v>13162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1140377</v>
      </c>
      <c r="E9" s="2">
        <v>10390907</v>
      </c>
      <c r="F9" s="2">
        <v>18393270</v>
      </c>
      <c r="G9" s="2">
        <v>1383482817</v>
      </c>
      <c r="H9" s="2">
        <v>1100589881</v>
      </c>
      <c r="I9" s="6">
        <v>9.11</v>
      </c>
      <c r="J9" s="6">
        <v>16.13</v>
      </c>
      <c r="K9" s="2">
        <v>1213180</v>
      </c>
      <c r="L9" s="2">
        <v>965111</v>
      </c>
      <c r="M9" s="2">
        <v>133144</v>
      </c>
      <c r="N9" s="2">
        <v>75217</v>
      </c>
      <c r="O9" s="2">
        <v>105919</v>
      </c>
      <c r="P9" s="2">
        <v>59837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69161165</v>
      </c>
      <c r="E10" s="2">
        <v>119934719</v>
      </c>
      <c r="F10" s="2">
        <v>167911386</v>
      </c>
      <c r="G10" s="2">
        <v>2077085819</v>
      </c>
      <c r="H10" s="2">
        <v>1351550250</v>
      </c>
      <c r="I10" s="6">
        <v>1.73</v>
      </c>
      <c r="J10" s="6">
        <v>2.43</v>
      </c>
      <c r="K10" s="2">
        <v>30033</v>
      </c>
      <c r="L10" s="2">
        <v>19542</v>
      </c>
      <c r="M10" s="2">
        <v>17318</v>
      </c>
      <c r="N10" s="2">
        <v>12370</v>
      </c>
      <c r="O10" s="2">
        <v>11269</v>
      </c>
      <c r="P10" s="2">
        <v>8049</v>
      </c>
    </row>
    <row r="11" spans="1:16" ht="14.25" customHeight="1">
      <c r="A11" s="392" t="s">
        <v>7</v>
      </c>
      <c r="B11" s="396" t="s">
        <v>101</v>
      </c>
      <c r="C11" s="168" t="s">
        <v>6</v>
      </c>
      <c r="D11" s="19">
        <v>7182884</v>
      </c>
      <c r="E11" s="2">
        <v>14522627</v>
      </c>
      <c r="F11" s="2">
        <v>33712182</v>
      </c>
      <c r="G11" s="2">
        <v>1306536732</v>
      </c>
      <c r="H11" s="2">
        <v>899273211</v>
      </c>
      <c r="I11" s="6">
        <v>2.02</v>
      </c>
      <c r="J11" s="6">
        <v>4.69</v>
      </c>
      <c r="K11" s="2">
        <v>181896</v>
      </c>
      <c r="L11" s="2">
        <v>125197</v>
      </c>
      <c r="M11" s="2">
        <v>89966</v>
      </c>
      <c r="N11" s="2">
        <v>38756</v>
      </c>
      <c r="O11" s="2">
        <v>61922</v>
      </c>
      <c r="P11" s="2">
        <v>26675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543254</v>
      </c>
      <c r="E12" s="2">
        <v>5242143</v>
      </c>
      <c r="F12" s="2">
        <v>10650012</v>
      </c>
      <c r="G12" s="2">
        <v>892330791</v>
      </c>
      <c r="H12" s="2">
        <v>707350526</v>
      </c>
      <c r="I12" s="6">
        <v>9.65</v>
      </c>
      <c r="J12" s="6">
        <v>19.6</v>
      </c>
      <c r="K12" s="2">
        <v>1642566</v>
      </c>
      <c r="L12" s="2">
        <v>1302062</v>
      </c>
      <c r="M12" s="2">
        <v>170223</v>
      </c>
      <c r="N12" s="2">
        <v>83787</v>
      </c>
      <c r="O12" s="2">
        <v>134935</v>
      </c>
      <c r="P12" s="2">
        <v>66418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6639630</v>
      </c>
      <c r="E13" s="2">
        <v>9280484</v>
      </c>
      <c r="F13" s="2">
        <v>23062170</v>
      </c>
      <c r="G13" s="2">
        <v>414205941</v>
      </c>
      <c r="H13" s="2">
        <v>191922685</v>
      </c>
      <c r="I13" s="6">
        <v>1.4</v>
      </c>
      <c r="J13" s="6">
        <v>3.47</v>
      </c>
      <c r="K13" s="2">
        <v>62384</v>
      </c>
      <c r="L13" s="2">
        <v>28906</v>
      </c>
      <c r="M13" s="2">
        <v>44632</v>
      </c>
      <c r="N13" s="2">
        <v>17960</v>
      </c>
      <c r="O13" s="2">
        <v>20680</v>
      </c>
      <c r="P13" s="2">
        <v>8322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3848356</v>
      </c>
      <c r="E14" s="2">
        <v>7894144</v>
      </c>
      <c r="F14" s="2">
        <v>14487871</v>
      </c>
      <c r="G14" s="2">
        <v>422183674</v>
      </c>
      <c r="H14" s="2">
        <v>278420087</v>
      </c>
      <c r="I14" s="6">
        <v>2.05</v>
      </c>
      <c r="J14" s="6">
        <v>3.76</v>
      </c>
      <c r="K14" s="2">
        <v>109705</v>
      </c>
      <c r="L14" s="2">
        <v>72348</v>
      </c>
      <c r="M14" s="2">
        <v>53481</v>
      </c>
      <c r="N14" s="2">
        <v>29140</v>
      </c>
      <c r="O14" s="2">
        <v>35269</v>
      </c>
      <c r="P14" s="2">
        <v>19217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275844</v>
      </c>
      <c r="E15" s="2">
        <v>2503377</v>
      </c>
      <c r="F15" s="2">
        <v>4014888</v>
      </c>
      <c r="G15" s="2">
        <v>278278935</v>
      </c>
      <c r="H15" s="2">
        <v>221441522</v>
      </c>
      <c r="I15" s="6">
        <v>9.08</v>
      </c>
      <c r="J15" s="6">
        <v>14.55</v>
      </c>
      <c r="K15" s="2">
        <v>1008827</v>
      </c>
      <c r="L15" s="2">
        <v>802778</v>
      </c>
      <c r="M15" s="2">
        <v>111161</v>
      </c>
      <c r="N15" s="2">
        <v>69312</v>
      </c>
      <c r="O15" s="2">
        <v>88457</v>
      </c>
      <c r="P15" s="2">
        <v>55155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3572512</v>
      </c>
      <c r="E16" s="2">
        <v>5390767</v>
      </c>
      <c r="F16" s="2">
        <v>10472983</v>
      </c>
      <c r="G16" s="2">
        <v>143904739</v>
      </c>
      <c r="H16" s="2">
        <v>56978565</v>
      </c>
      <c r="I16" s="6">
        <v>1.51</v>
      </c>
      <c r="J16" s="6">
        <v>2.93</v>
      </c>
      <c r="K16" s="2">
        <v>40281</v>
      </c>
      <c r="L16" s="2">
        <v>15949</v>
      </c>
      <c r="M16" s="2">
        <v>26695</v>
      </c>
      <c r="N16" s="2">
        <v>13741</v>
      </c>
      <c r="O16" s="2">
        <v>10570</v>
      </c>
      <c r="P16" s="2">
        <v>5441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2204729</v>
      </c>
      <c r="E17" s="2">
        <v>4880025</v>
      </c>
      <c r="F17" s="2">
        <v>10472730</v>
      </c>
      <c r="G17" s="2">
        <v>187603559</v>
      </c>
      <c r="H17" s="2">
        <v>126917379</v>
      </c>
      <c r="I17" s="6">
        <v>2.21</v>
      </c>
      <c r="J17" s="6">
        <v>4.75</v>
      </c>
      <c r="K17" s="2">
        <v>85091</v>
      </c>
      <c r="L17" s="2">
        <v>57566</v>
      </c>
      <c r="M17" s="2">
        <v>38443</v>
      </c>
      <c r="N17" s="2">
        <v>17914</v>
      </c>
      <c r="O17" s="2">
        <v>26008</v>
      </c>
      <c r="P17" s="2">
        <v>12119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144219</v>
      </c>
      <c r="E18" s="2">
        <v>1279229</v>
      </c>
      <c r="F18" s="2">
        <v>1923207</v>
      </c>
      <c r="G18" s="2">
        <v>114517518</v>
      </c>
      <c r="H18" s="2">
        <v>92243675</v>
      </c>
      <c r="I18" s="6">
        <v>8.87</v>
      </c>
      <c r="J18" s="6">
        <v>13.34</v>
      </c>
      <c r="K18" s="2">
        <v>794053</v>
      </c>
      <c r="L18" s="2">
        <v>639608</v>
      </c>
      <c r="M18" s="2">
        <v>89521</v>
      </c>
      <c r="N18" s="2">
        <v>59545</v>
      </c>
      <c r="O18" s="2">
        <v>72109</v>
      </c>
      <c r="P18" s="2">
        <v>47963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2060510</v>
      </c>
      <c r="E19" s="2">
        <v>3600796</v>
      </c>
      <c r="F19" s="2">
        <v>8549523</v>
      </c>
      <c r="G19" s="2">
        <v>73086042</v>
      </c>
      <c r="H19" s="2">
        <v>34673704</v>
      </c>
      <c r="I19" s="6">
        <v>1.75</v>
      </c>
      <c r="J19" s="6">
        <v>4.15</v>
      </c>
      <c r="K19" s="2">
        <v>35470</v>
      </c>
      <c r="L19" s="2">
        <v>16828</v>
      </c>
      <c r="M19" s="2">
        <v>20297</v>
      </c>
      <c r="N19" s="2">
        <v>8549</v>
      </c>
      <c r="O19" s="2">
        <v>9629</v>
      </c>
      <c r="P19" s="2">
        <v>4056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44703041</v>
      </c>
      <c r="E20" s="2">
        <v>80733495</v>
      </c>
      <c r="F20" s="2">
        <v>103036170</v>
      </c>
      <c r="G20" s="2">
        <v>1196494286</v>
      </c>
      <c r="H20" s="2">
        <v>898685420</v>
      </c>
      <c r="I20" s="6">
        <v>1.81</v>
      </c>
      <c r="J20" s="6">
        <v>2.3</v>
      </c>
      <c r="K20" s="2">
        <v>26765</v>
      </c>
      <c r="L20" s="2">
        <v>20103</v>
      </c>
      <c r="M20" s="2">
        <v>14820</v>
      </c>
      <c r="N20" s="2">
        <v>11612</v>
      </c>
      <c r="O20" s="2">
        <v>11132</v>
      </c>
      <c r="P20" s="2">
        <v>8722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162111</v>
      </c>
      <c r="E21" s="2">
        <v>1049331</v>
      </c>
      <c r="F21" s="2">
        <v>1483323</v>
      </c>
      <c r="G21" s="2">
        <v>89337564</v>
      </c>
      <c r="H21" s="2">
        <v>72334920</v>
      </c>
      <c r="I21" s="6">
        <v>6.47</v>
      </c>
      <c r="J21" s="6">
        <v>9.15</v>
      </c>
      <c r="K21" s="2">
        <v>551089</v>
      </c>
      <c r="L21" s="2">
        <v>446206</v>
      </c>
      <c r="M21" s="2">
        <v>85138</v>
      </c>
      <c r="N21" s="2">
        <v>60228</v>
      </c>
      <c r="O21" s="2">
        <v>68934</v>
      </c>
      <c r="P21" s="2">
        <v>48765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44540930</v>
      </c>
      <c r="E22" s="2">
        <v>79684164</v>
      </c>
      <c r="F22" s="2">
        <v>101552847</v>
      </c>
      <c r="G22" s="2">
        <v>1107156722</v>
      </c>
      <c r="H22" s="2">
        <v>826350500</v>
      </c>
      <c r="I22" s="6">
        <v>1.79</v>
      </c>
      <c r="J22" s="6">
        <v>2.28</v>
      </c>
      <c r="K22" s="2">
        <v>24857</v>
      </c>
      <c r="L22" s="2">
        <v>18553</v>
      </c>
      <c r="M22" s="2">
        <v>13894</v>
      </c>
      <c r="N22" s="2">
        <v>10902</v>
      </c>
      <c r="O22" s="2">
        <v>10370</v>
      </c>
      <c r="P22" s="2">
        <v>8137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171383</v>
      </c>
      <c r="E23" s="2">
        <v>315746</v>
      </c>
      <c r="F23" s="2">
        <v>414200</v>
      </c>
      <c r="G23" s="2">
        <v>7894103</v>
      </c>
      <c r="H23" s="2">
        <v>3957157</v>
      </c>
      <c r="I23" s="6">
        <v>1.84</v>
      </c>
      <c r="J23" s="6">
        <v>2.42</v>
      </c>
      <c r="K23" s="2">
        <v>46061</v>
      </c>
      <c r="L23" s="2">
        <v>23090</v>
      </c>
      <c r="M23" s="2">
        <v>25001</v>
      </c>
      <c r="N23" s="2">
        <v>19059</v>
      </c>
      <c r="O23" s="2">
        <v>12533</v>
      </c>
      <c r="P23" s="2">
        <v>9554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802</v>
      </c>
      <c r="E24" s="2">
        <v>2296</v>
      </c>
      <c r="F24" s="2">
        <v>4738</v>
      </c>
      <c r="G24" s="2">
        <v>369769</v>
      </c>
      <c r="H24" s="2">
        <v>294044</v>
      </c>
      <c r="I24" s="6">
        <v>2.86</v>
      </c>
      <c r="J24" s="6">
        <v>5.91</v>
      </c>
      <c r="K24" s="2">
        <v>461059</v>
      </c>
      <c r="L24" s="2">
        <v>366639</v>
      </c>
      <c r="M24" s="2">
        <v>161049</v>
      </c>
      <c r="N24" s="2">
        <v>78043</v>
      </c>
      <c r="O24" s="2">
        <v>128068</v>
      </c>
      <c r="P24" s="2">
        <v>62061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170581</v>
      </c>
      <c r="E25" s="2">
        <v>313450</v>
      </c>
      <c r="F25" s="2">
        <v>409462</v>
      </c>
      <c r="G25" s="2">
        <v>7524334</v>
      </c>
      <c r="H25" s="2">
        <v>3663113</v>
      </c>
      <c r="I25" s="6">
        <v>1.84</v>
      </c>
      <c r="J25" s="6">
        <v>2.4</v>
      </c>
      <c r="K25" s="2">
        <v>44110</v>
      </c>
      <c r="L25" s="2">
        <v>21474</v>
      </c>
      <c r="M25" s="2">
        <v>24005</v>
      </c>
      <c r="N25" s="2">
        <v>18376</v>
      </c>
      <c r="O25" s="2">
        <v>11686</v>
      </c>
      <c r="P25" s="2">
        <v>8946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6329239</v>
      </c>
      <c r="E26" s="2">
        <v>10032643</v>
      </c>
      <c r="F26" s="2">
        <v>10120800</v>
      </c>
      <c r="G26" s="2">
        <v>196344588</v>
      </c>
      <c r="H26" s="2">
        <v>138255209</v>
      </c>
      <c r="I26" s="6">
        <v>1.59</v>
      </c>
      <c r="J26" s="6">
        <v>1.6</v>
      </c>
      <c r="K26" s="2">
        <v>31022</v>
      </c>
      <c r="L26" s="2">
        <v>21844</v>
      </c>
      <c r="M26" s="2">
        <v>19571</v>
      </c>
      <c r="N26" s="2">
        <v>19400</v>
      </c>
      <c r="O26" s="2">
        <v>13781</v>
      </c>
      <c r="P26" s="2">
        <v>13661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6329239</v>
      </c>
      <c r="E28" s="2">
        <v>10032643</v>
      </c>
      <c r="F28" s="2">
        <v>10120800</v>
      </c>
      <c r="G28" s="2">
        <v>196344588</v>
      </c>
      <c r="H28" s="2">
        <v>138255209</v>
      </c>
      <c r="I28" s="6">
        <v>1.59</v>
      </c>
      <c r="J28" s="6">
        <v>1.6</v>
      </c>
      <c r="K28" s="2">
        <v>31022</v>
      </c>
      <c r="L28" s="2">
        <v>21844</v>
      </c>
      <c r="M28" s="2">
        <v>19571</v>
      </c>
      <c r="N28" s="2">
        <v>19400</v>
      </c>
      <c r="O28" s="2">
        <v>13781</v>
      </c>
      <c r="P28" s="2">
        <v>13661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242</v>
      </c>
      <c r="E29" s="2">
        <v>286</v>
      </c>
      <c r="F29" s="2">
        <v>475</v>
      </c>
      <c r="G29" s="2">
        <v>37929</v>
      </c>
      <c r="H29" s="2">
        <v>30298</v>
      </c>
      <c r="I29" s="6">
        <v>1.18</v>
      </c>
      <c r="J29" s="6">
        <v>1.96</v>
      </c>
      <c r="K29" s="2">
        <v>156730</v>
      </c>
      <c r="L29" s="2">
        <v>125199</v>
      </c>
      <c r="M29" s="2">
        <v>132618</v>
      </c>
      <c r="N29" s="2">
        <v>79850</v>
      </c>
      <c r="O29" s="2">
        <v>105938</v>
      </c>
      <c r="P29" s="2">
        <v>63786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236</v>
      </c>
      <c r="E30" s="2">
        <v>280</v>
      </c>
      <c r="F30" s="2">
        <v>469</v>
      </c>
      <c r="G30" s="2">
        <v>37866</v>
      </c>
      <c r="H30" s="2">
        <v>30254</v>
      </c>
      <c r="I30" s="6">
        <v>1.19</v>
      </c>
      <c r="J30" s="6">
        <v>1.99</v>
      </c>
      <c r="K30" s="2">
        <v>160448</v>
      </c>
      <c r="L30" s="2">
        <v>128195</v>
      </c>
      <c r="M30" s="2">
        <v>135235</v>
      </c>
      <c r="N30" s="2">
        <v>80737</v>
      </c>
      <c r="O30" s="2">
        <v>108050</v>
      </c>
      <c r="P30" s="2">
        <v>64508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6</v>
      </c>
      <c r="E31" s="2">
        <v>6</v>
      </c>
      <c r="F31" s="2">
        <v>6</v>
      </c>
      <c r="G31" s="2">
        <v>63</v>
      </c>
      <c r="H31" s="2">
        <v>44</v>
      </c>
      <c r="I31" s="6">
        <v>1</v>
      </c>
      <c r="J31" s="6">
        <v>1</v>
      </c>
      <c r="K31" s="2">
        <v>10500</v>
      </c>
      <c r="L31" s="2">
        <v>7350</v>
      </c>
      <c r="M31" s="2">
        <v>10500</v>
      </c>
      <c r="N31" s="2">
        <v>10500</v>
      </c>
      <c r="O31" s="2">
        <v>7350</v>
      </c>
      <c r="P31" s="2">
        <v>7350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1256085</v>
      </c>
      <c r="E32" s="2">
        <v>1831724</v>
      </c>
      <c r="F32" s="2">
        <v>2682819</v>
      </c>
      <c r="G32" s="2">
        <v>7087899</v>
      </c>
      <c r="H32" s="2">
        <v>5583490</v>
      </c>
      <c r="I32" s="6">
        <v>1.46</v>
      </c>
      <c r="J32" s="6">
        <v>2.14</v>
      </c>
      <c r="K32" s="2">
        <v>5643</v>
      </c>
      <c r="L32" s="2">
        <v>4445</v>
      </c>
      <c r="M32" s="2">
        <v>3870</v>
      </c>
      <c r="N32" s="2">
        <v>2642</v>
      </c>
      <c r="O32" s="2">
        <v>3048</v>
      </c>
      <c r="P32" s="2">
        <v>2081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1256085</v>
      </c>
      <c r="E34" s="2">
        <v>1831724</v>
      </c>
      <c r="F34" s="2">
        <v>2682819</v>
      </c>
      <c r="G34" s="2">
        <v>7087899</v>
      </c>
      <c r="H34" s="2">
        <v>5583490</v>
      </c>
      <c r="I34" s="6">
        <v>1.46</v>
      </c>
      <c r="J34" s="6">
        <v>2.14</v>
      </c>
      <c r="K34" s="2">
        <v>5643</v>
      </c>
      <c r="L34" s="2">
        <v>4445</v>
      </c>
      <c r="M34" s="2">
        <v>3870</v>
      </c>
      <c r="N34" s="2">
        <v>2642</v>
      </c>
      <c r="O34" s="2">
        <v>3048</v>
      </c>
      <c r="P34" s="2">
        <v>2081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254276</v>
      </c>
      <c r="E35" s="2">
        <v>1065141</v>
      </c>
      <c r="F35" s="2">
        <v>1194638</v>
      </c>
      <c r="G35" s="2">
        <v>17238061</v>
      </c>
      <c r="H35" s="2">
        <v>10318600</v>
      </c>
      <c r="I35" s="6">
        <v>4.19</v>
      </c>
      <c r="J35" s="6">
        <v>4.7</v>
      </c>
      <c r="K35" s="2">
        <v>67793</v>
      </c>
      <c r="L35" s="2">
        <v>40580</v>
      </c>
      <c r="M35" s="2">
        <v>16184</v>
      </c>
      <c r="N35" s="2">
        <v>14430</v>
      </c>
      <c r="O35" s="2">
        <v>9688</v>
      </c>
      <c r="P35" s="2">
        <v>8637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13887</v>
      </c>
      <c r="E36" s="2">
        <v>313882</v>
      </c>
      <c r="F36" s="2">
        <v>316264</v>
      </c>
      <c r="G36" s="2">
        <v>8600797</v>
      </c>
      <c r="H36" s="2">
        <v>6887278</v>
      </c>
      <c r="I36" s="6">
        <v>22.6</v>
      </c>
      <c r="J36" s="6">
        <v>22.77</v>
      </c>
      <c r="K36" s="2">
        <v>619342</v>
      </c>
      <c r="L36" s="2">
        <v>495951</v>
      </c>
      <c r="M36" s="2">
        <v>27401</v>
      </c>
      <c r="N36" s="2">
        <v>27195</v>
      </c>
      <c r="O36" s="2">
        <v>21942</v>
      </c>
      <c r="P36" s="2">
        <v>21777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240389</v>
      </c>
      <c r="E37" s="2">
        <v>751259</v>
      </c>
      <c r="F37" s="2">
        <v>878374</v>
      </c>
      <c r="G37" s="2">
        <v>8637264</v>
      </c>
      <c r="H37" s="2">
        <v>3431321</v>
      </c>
      <c r="I37" s="6">
        <v>3.13</v>
      </c>
      <c r="J37" s="6">
        <v>3.65</v>
      </c>
      <c r="K37" s="2">
        <v>35930</v>
      </c>
      <c r="L37" s="2">
        <v>14274</v>
      </c>
      <c r="M37" s="2">
        <v>11497</v>
      </c>
      <c r="N37" s="2">
        <v>9833</v>
      </c>
      <c r="O37" s="2">
        <v>4567</v>
      </c>
      <c r="P37" s="2">
        <v>3906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4351307</v>
      </c>
      <c r="E38" s="2">
        <v>9049795</v>
      </c>
      <c r="F38" s="2">
        <v>10182771</v>
      </c>
      <c r="G38" s="2">
        <v>119147804</v>
      </c>
      <c r="H38" s="2">
        <v>90699280</v>
      </c>
      <c r="I38" s="6">
        <v>2.08</v>
      </c>
      <c r="J38" s="6">
        <v>2.34</v>
      </c>
      <c r="K38" s="2">
        <v>27382</v>
      </c>
      <c r="L38" s="2">
        <v>20844</v>
      </c>
      <c r="M38" s="2">
        <v>13166</v>
      </c>
      <c r="N38" s="2">
        <v>11701</v>
      </c>
      <c r="O38" s="2">
        <v>10022</v>
      </c>
      <c r="P38" s="2">
        <v>8907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24</v>
      </c>
      <c r="E39" s="2">
        <v>369</v>
      </c>
      <c r="F39" s="2">
        <v>369</v>
      </c>
      <c r="G39" s="2">
        <v>9576</v>
      </c>
      <c r="H39" s="2">
        <v>7661</v>
      </c>
      <c r="I39" s="6">
        <v>15.38</v>
      </c>
      <c r="J39" s="6">
        <v>15.38</v>
      </c>
      <c r="K39" s="2">
        <v>399006</v>
      </c>
      <c r="L39" s="2">
        <v>319209</v>
      </c>
      <c r="M39" s="2">
        <v>25952</v>
      </c>
      <c r="N39" s="2">
        <v>25952</v>
      </c>
      <c r="O39" s="2">
        <v>20762</v>
      </c>
      <c r="P39" s="2">
        <v>20762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4351283</v>
      </c>
      <c r="E40" s="4">
        <v>9049426</v>
      </c>
      <c r="F40" s="4">
        <v>10182402</v>
      </c>
      <c r="G40" s="4">
        <v>119138228</v>
      </c>
      <c r="H40" s="4">
        <v>90691619</v>
      </c>
      <c r="I40" s="39">
        <v>2.08</v>
      </c>
      <c r="J40" s="39">
        <v>2.34</v>
      </c>
      <c r="K40" s="4">
        <v>27380</v>
      </c>
      <c r="L40" s="4">
        <v>20843</v>
      </c>
      <c r="M40" s="4">
        <v>13165</v>
      </c>
      <c r="N40" s="4">
        <v>11700</v>
      </c>
      <c r="O40" s="4">
        <v>10022</v>
      </c>
      <c r="P40" s="4">
        <v>8907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52626340</v>
      </c>
      <c r="E41" s="118">
        <v>81849589</v>
      </c>
      <c r="F41" s="118">
        <v>556060109</v>
      </c>
      <c r="G41" s="118">
        <v>1169756261</v>
      </c>
      <c r="H41" s="118">
        <v>854604361</v>
      </c>
      <c r="I41" s="56">
        <v>1.56</v>
      </c>
      <c r="J41" s="56">
        <v>10.57</v>
      </c>
      <c r="K41" s="118">
        <v>22228</v>
      </c>
      <c r="L41" s="118">
        <v>16239</v>
      </c>
      <c r="M41" s="118">
        <v>14292</v>
      </c>
      <c r="N41" s="118">
        <v>2104</v>
      </c>
      <c r="O41" s="118">
        <v>10441</v>
      </c>
      <c r="P41" s="118">
        <v>1537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52280834</v>
      </c>
      <c r="E42" s="2">
        <v>81335321</v>
      </c>
      <c r="F42" s="2">
        <v>555085962</v>
      </c>
      <c r="G42" s="2">
        <v>1168217739</v>
      </c>
      <c r="H42" s="2">
        <v>853645646</v>
      </c>
      <c r="I42" s="6">
        <v>1.56</v>
      </c>
      <c r="J42" s="6">
        <v>10.62</v>
      </c>
      <c r="K42" s="2">
        <v>22345</v>
      </c>
      <c r="L42" s="2">
        <v>16328</v>
      </c>
      <c r="M42" s="2">
        <v>14363</v>
      </c>
      <c r="N42" s="2">
        <v>2105</v>
      </c>
      <c r="O42" s="2">
        <v>10495</v>
      </c>
      <c r="P42" s="2">
        <v>1538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345506</v>
      </c>
      <c r="E43" s="36">
        <v>514268</v>
      </c>
      <c r="F43" s="36">
        <v>974147</v>
      </c>
      <c r="G43" s="36">
        <v>1538522</v>
      </c>
      <c r="H43" s="36">
        <v>958715</v>
      </c>
      <c r="I43" s="42">
        <v>1.49</v>
      </c>
      <c r="J43" s="42">
        <v>2.82</v>
      </c>
      <c r="K43" s="36">
        <v>4453</v>
      </c>
      <c r="L43" s="36">
        <v>2775</v>
      </c>
      <c r="M43" s="36">
        <v>2992</v>
      </c>
      <c r="N43" s="36">
        <v>1579</v>
      </c>
      <c r="O43" s="36">
        <v>1864</v>
      </c>
      <c r="P43" s="36">
        <v>984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446</v>
      </c>
      <c r="D1" s="119" t="s">
        <v>359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44413511</v>
      </c>
      <c r="E5" s="118">
        <v>83036791</v>
      </c>
      <c r="F5" s="118">
        <v>237497886</v>
      </c>
      <c r="G5" s="118">
        <v>1531874245</v>
      </c>
      <c r="H5" s="118">
        <v>1111878710</v>
      </c>
      <c r="I5" s="56">
        <v>1.87</v>
      </c>
      <c r="J5" s="56">
        <v>5.35</v>
      </c>
      <c r="K5" s="118">
        <v>34491</v>
      </c>
      <c r="L5" s="118">
        <v>25035</v>
      </c>
      <c r="M5" s="118">
        <v>18448</v>
      </c>
      <c r="N5" s="118">
        <v>6450</v>
      </c>
      <c r="O5" s="118">
        <v>13390</v>
      </c>
      <c r="P5" s="118">
        <v>4682</v>
      </c>
    </row>
    <row r="6" spans="1:16" ht="14.25" customHeight="1">
      <c r="A6" s="387" t="s">
        <v>5</v>
      </c>
      <c r="B6" s="388"/>
      <c r="C6" s="115" t="s">
        <v>3</v>
      </c>
      <c r="D6" s="19">
        <v>410866</v>
      </c>
      <c r="E6" s="2">
        <v>4284115</v>
      </c>
      <c r="F6" s="2">
        <v>5906810</v>
      </c>
      <c r="G6" s="2">
        <v>421652718</v>
      </c>
      <c r="H6" s="2">
        <v>336431662</v>
      </c>
      <c r="I6" s="6">
        <v>10.43</v>
      </c>
      <c r="J6" s="6">
        <v>14.38</v>
      </c>
      <c r="K6" s="2">
        <v>1026254</v>
      </c>
      <c r="L6" s="2">
        <v>818835</v>
      </c>
      <c r="M6" s="2">
        <v>98422</v>
      </c>
      <c r="N6" s="2">
        <v>71384</v>
      </c>
      <c r="O6" s="2">
        <v>78530</v>
      </c>
      <c r="P6" s="2">
        <v>56957</v>
      </c>
    </row>
    <row r="7" spans="1:16" ht="14.25" customHeight="1">
      <c r="A7" s="389" t="s">
        <v>5</v>
      </c>
      <c r="B7" s="390"/>
      <c r="C7" s="113" t="s">
        <v>4</v>
      </c>
      <c r="D7" s="21">
        <v>44002645</v>
      </c>
      <c r="E7" s="4">
        <v>78752676</v>
      </c>
      <c r="F7" s="4">
        <v>231591076</v>
      </c>
      <c r="G7" s="4">
        <v>1110221526</v>
      </c>
      <c r="H7" s="4">
        <v>775447048</v>
      </c>
      <c r="I7" s="39">
        <v>1.79</v>
      </c>
      <c r="J7" s="39">
        <v>5.26</v>
      </c>
      <c r="K7" s="4">
        <v>25231</v>
      </c>
      <c r="L7" s="4">
        <v>17623</v>
      </c>
      <c r="M7" s="4">
        <v>14098</v>
      </c>
      <c r="N7" s="4">
        <v>4794</v>
      </c>
      <c r="O7" s="4">
        <v>9847</v>
      </c>
      <c r="P7" s="4">
        <v>3348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25218158</v>
      </c>
      <c r="E8" s="118">
        <v>50662483</v>
      </c>
      <c r="F8" s="118">
        <v>68822935</v>
      </c>
      <c r="G8" s="118">
        <v>1148315025</v>
      </c>
      <c r="H8" s="118">
        <v>829352462</v>
      </c>
      <c r="I8" s="56">
        <v>2.01</v>
      </c>
      <c r="J8" s="56">
        <v>2.73</v>
      </c>
      <c r="K8" s="118">
        <v>45535</v>
      </c>
      <c r="L8" s="118">
        <v>32887</v>
      </c>
      <c r="M8" s="118">
        <v>22666</v>
      </c>
      <c r="N8" s="118">
        <v>16685</v>
      </c>
      <c r="O8" s="118">
        <v>16370</v>
      </c>
      <c r="P8" s="118">
        <v>12051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410866</v>
      </c>
      <c r="E9" s="2">
        <v>4284115</v>
      </c>
      <c r="F9" s="2">
        <v>5906810</v>
      </c>
      <c r="G9" s="2">
        <v>421652718</v>
      </c>
      <c r="H9" s="2">
        <v>336431662</v>
      </c>
      <c r="I9" s="6">
        <v>10.43</v>
      </c>
      <c r="J9" s="6">
        <v>14.38</v>
      </c>
      <c r="K9" s="2">
        <v>1026254</v>
      </c>
      <c r="L9" s="2">
        <v>818835</v>
      </c>
      <c r="M9" s="2">
        <v>98422</v>
      </c>
      <c r="N9" s="2">
        <v>71384</v>
      </c>
      <c r="O9" s="2">
        <v>78530</v>
      </c>
      <c r="P9" s="2">
        <v>56957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24807292</v>
      </c>
      <c r="E10" s="2">
        <v>46378368</v>
      </c>
      <c r="F10" s="2">
        <v>62916125</v>
      </c>
      <c r="G10" s="2">
        <v>726662306</v>
      </c>
      <c r="H10" s="2">
        <v>492920801</v>
      </c>
      <c r="I10" s="6">
        <v>1.87</v>
      </c>
      <c r="J10" s="6">
        <v>2.54</v>
      </c>
      <c r="K10" s="2">
        <v>29292</v>
      </c>
      <c r="L10" s="2">
        <v>19870</v>
      </c>
      <c r="M10" s="2">
        <v>15668</v>
      </c>
      <c r="N10" s="2">
        <v>11550</v>
      </c>
      <c r="O10" s="2">
        <v>10628</v>
      </c>
      <c r="P10" s="2">
        <v>7835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1059319</v>
      </c>
      <c r="E11" s="2">
        <v>2376814</v>
      </c>
      <c r="F11" s="2">
        <v>4563550</v>
      </c>
      <c r="G11" s="2">
        <v>209390560</v>
      </c>
      <c r="H11" s="2">
        <v>147909607</v>
      </c>
      <c r="I11" s="6">
        <v>2.24</v>
      </c>
      <c r="J11" s="6">
        <v>4.31</v>
      </c>
      <c r="K11" s="2">
        <v>197665</v>
      </c>
      <c r="L11" s="2">
        <v>139627</v>
      </c>
      <c r="M11" s="2">
        <v>88097</v>
      </c>
      <c r="N11" s="2">
        <v>45883</v>
      </c>
      <c r="O11" s="2">
        <v>62230</v>
      </c>
      <c r="P11" s="2">
        <v>32411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89465</v>
      </c>
      <c r="E12" s="2">
        <v>1077391</v>
      </c>
      <c r="F12" s="2">
        <v>1572059</v>
      </c>
      <c r="G12" s="2">
        <v>157005186</v>
      </c>
      <c r="H12" s="2">
        <v>124502891</v>
      </c>
      <c r="I12" s="6">
        <v>12.04</v>
      </c>
      <c r="J12" s="6">
        <v>17.57</v>
      </c>
      <c r="K12" s="2">
        <v>1754934</v>
      </c>
      <c r="L12" s="2">
        <v>1391638</v>
      </c>
      <c r="M12" s="2">
        <v>145727</v>
      </c>
      <c r="N12" s="2">
        <v>99872</v>
      </c>
      <c r="O12" s="2">
        <v>115560</v>
      </c>
      <c r="P12" s="2">
        <v>79197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969854</v>
      </c>
      <c r="E13" s="2">
        <v>1299423</v>
      </c>
      <c r="F13" s="2">
        <v>2991491</v>
      </c>
      <c r="G13" s="2">
        <v>52385374</v>
      </c>
      <c r="H13" s="2">
        <v>23406716</v>
      </c>
      <c r="I13" s="6">
        <v>1.34</v>
      </c>
      <c r="J13" s="6">
        <v>3.08</v>
      </c>
      <c r="K13" s="2">
        <v>54014</v>
      </c>
      <c r="L13" s="2">
        <v>24134</v>
      </c>
      <c r="M13" s="2">
        <v>40314</v>
      </c>
      <c r="N13" s="2">
        <v>17511</v>
      </c>
      <c r="O13" s="2">
        <v>18013</v>
      </c>
      <c r="P13" s="2">
        <v>7824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1923458</v>
      </c>
      <c r="E14" s="2">
        <v>4260871</v>
      </c>
      <c r="F14" s="2">
        <v>7979891</v>
      </c>
      <c r="G14" s="2">
        <v>215130389</v>
      </c>
      <c r="H14" s="2">
        <v>143182284</v>
      </c>
      <c r="I14" s="6">
        <v>2.22</v>
      </c>
      <c r="J14" s="6">
        <v>4.15</v>
      </c>
      <c r="K14" s="2">
        <v>111846</v>
      </c>
      <c r="L14" s="2">
        <v>74440</v>
      </c>
      <c r="M14" s="2">
        <v>50490</v>
      </c>
      <c r="N14" s="2">
        <v>26959</v>
      </c>
      <c r="O14" s="2">
        <v>33604</v>
      </c>
      <c r="P14" s="2">
        <v>17943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155677</v>
      </c>
      <c r="E15" s="2">
        <v>1536684</v>
      </c>
      <c r="F15" s="2">
        <v>2215626</v>
      </c>
      <c r="G15" s="2">
        <v>143189784</v>
      </c>
      <c r="H15" s="2">
        <v>113913906</v>
      </c>
      <c r="I15" s="6">
        <v>9.87</v>
      </c>
      <c r="J15" s="6">
        <v>14.23</v>
      </c>
      <c r="K15" s="2">
        <v>919788</v>
      </c>
      <c r="L15" s="2">
        <v>731732</v>
      </c>
      <c r="M15" s="2">
        <v>93181</v>
      </c>
      <c r="N15" s="2">
        <v>64627</v>
      </c>
      <c r="O15" s="2">
        <v>74130</v>
      </c>
      <c r="P15" s="2">
        <v>51414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1767781</v>
      </c>
      <c r="E16" s="2">
        <v>2724187</v>
      </c>
      <c r="F16" s="2">
        <v>5764265</v>
      </c>
      <c r="G16" s="2">
        <v>71940604</v>
      </c>
      <c r="H16" s="2">
        <v>29268378</v>
      </c>
      <c r="I16" s="6">
        <v>1.54</v>
      </c>
      <c r="J16" s="6">
        <v>3.26</v>
      </c>
      <c r="K16" s="2">
        <v>40695</v>
      </c>
      <c r="L16" s="2">
        <v>16557</v>
      </c>
      <c r="M16" s="2">
        <v>26408</v>
      </c>
      <c r="N16" s="2">
        <v>12480</v>
      </c>
      <c r="O16" s="2">
        <v>10744</v>
      </c>
      <c r="P16" s="2">
        <v>5078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1124500</v>
      </c>
      <c r="E17" s="2">
        <v>2951614</v>
      </c>
      <c r="F17" s="2">
        <v>5380623</v>
      </c>
      <c r="G17" s="2">
        <v>115311259</v>
      </c>
      <c r="H17" s="2">
        <v>80845453</v>
      </c>
      <c r="I17" s="6">
        <v>2.62</v>
      </c>
      <c r="J17" s="6">
        <v>4.78</v>
      </c>
      <c r="K17" s="2">
        <v>102544</v>
      </c>
      <c r="L17" s="2">
        <v>71895</v>
      </c>
      <c r="M17" s="2">
        <v>39067</v>
      </c>
      <c r="N17" s="2">
        <v>21431</v>
      </c>
      <c r="O17" s="2">
        <v>27390</v>
      </c>
      <c r="P17" s="2">
        <v>15025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98135</v>
      </c>
      <c r="E18" s="2">
        <v>1160691</v>
      </c>
      <c r="F18" s="2">
        <v>1499916</v>
      </c>
      <c r="G18" s="2">
        <v>79225295</v>
      </c>
      <c r="H18" s="2">
        <v>63474840</v>
      </c>
      <c r="I18" s="6">
        <v>11.83</v>
      </c>
      <c r="J18" s="6">
        <v>15.28</v>
      </c>
      <c r="K18" s="2">
        <v>807309</v>
      </c>
      <c r="L18" s="2">
        <v>646811</v>
      </c>
      <c r="M18" s="2">
        <v>68257</v>
      </c>
      <c r="N18" s="2">
        <v>52820</v>
      </c>
      <c r="O18" s="2">
        <v>54687</v>
      </c>
      <c r="P18" s="2">
        <v>42319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1026365</v>
      </c>
      <c r="E19" s="2">
        <v>1790923</v>
      </c>
      <c r="F19" s="2">
        <v>3880707</v>
      </c>
      <c r="G19" s="2">
        <v>36085964</v>
      </c>
      <c r="H19" s="2">
        <v>17370614</v>
      </c>
      <c r="I19" s="6">
        <v>1.74</v>
      </c>
      <c r="J19" s="6">
        <v>3.78</v>
      </c>
      <c r="K19" s="2">
        <v>35159</v>
      </c>
      <c r="L19" s="2">
        <v>16924</v>
      </c>
      <c r="M19" s="2">
        <v>20149</v>
      </c>
      <c r="N19" s="2">
        <v>9299</v>
      </c>
      <c r="O19" s="2">
        <v>9699</v>
      </c>
      <c r="P19" s="2">
        <v>4476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16240603</v>
      </c>
      <c r="E20" s="2">
        <v>31872927</v>
      </c>
      <c r="F20" s="2">
        <v>39210756</v>
      </c>
      <c r="G20" s="2">
        <v>468196522</v>
      </c>
      <c r="H20" s="2">
        <v>355403244</v>
      </c>
      <c r="I20" s="6">
        <v>1.96</v>
      </c>
      <c r="J20" s="6">
        <v>2.41</v>
      </c>
      <c r="K20" s="2">
        <v>28829</v>
      </c>
      <c r="L20" s="2">
        <v>21884</v>
      </c>
      <c r="M20" s="2">
        <v>14689</v>
      </c>
      <c r="N20" s="2">
        <v>11941</v>
      </c>
      <c r="O20" s="2">
        <v>11151</v>
      </c>
      <c r="P20" s="2">
        <v>9064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63923</v>
      </c>
      <c r="E21" s="2">
        <v>433568</v>
      </c>
      <c r="F21" s="2">
        <v>543091</v>
      </c>
      <c r="G21" s="2">
        <v>40204338</v>
      </c>
      <c r="H21" s="2">
        <v>32916381</v>
      </c>
      <c r="I21" s="6">
        <v>6.78</v>
      </c>
      <c r="J21" s="6">
        <v>8.5</v>
      </c>
      <c r="K21" s="2">
        <v>628949</v>
      </c>
      <c r="L21" s="2">
        <v>514938</v>
      </c>
      <c r="M21" s="2">
        <v>92729</v>
      </c>
      <c r="N21" s="2">
        <v>74029</v>
      </c>
      <c r="O21" s="2">
        <v>75920</v>
      </c>
      <c r="P21" s="2">
        <v>60609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16176680</v>
      </c>
      <c r="E22" s="2">
        <v>31439359</v>
      </c>
      <c r="F22" s="2">
        <v>38667665</v>
      </c>
      <c r="G22" s="2">
        <v>427992184</v>
      </c>
      <c r="H22" s="2">
        <v>322486863</v>
      </c>
      <c r="I22" s="6">
        <v>1.94</v>
      </c>
      <c r="J22" s="6">
        <v>2.39</v>
      </c>
      <c r="K22" s="2">
        <v>26457</v>
      </c>
      <c r="L22" s="2">
        <v>19935</v>
      </c>
      <c r="M22" s="2">
        <v>13613</v>
      </c>
      <c r="N22" s="2">
        <v>11068</v>
      </c>
      <c r="O22" s="2">
        <v>10257</v>
      </c>
      <c r="P22" s="2">
        <v>8340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4264</v>
      </c>
      <c r="E23" s="2">
        <v>10190</v>
      </c>
      <c r="F23" s="2">
        <v>11789</v>
      </c>
      <c r="G23" s="2">
        <v>186674</v>
      </c>
      <c r="H23" s="2">
        <v>81585</v>
      </c>
      <c r="I23" s="6">
        <v>2.39</v>
      </c>
      <c r="J23" s="6">
        <v>2.76</v>
      </c>
      <c r="K23" s="2">
        <v>43779</v>
      </c>
      <c r="L23" s="2">
        <v>19133</v>
      </c>
      <c r="M23" s="2">
        <v>18319</v>
      </c>
      <c r="N23" s="2">
        <v>15835</v>
      </c>
      <c r="O23" s="2">
        <v>8006</v>
      </c>
      <c r="P23" s="2">
        <v>6920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4264</v>
      </c>
      <c r="E25" s="2">
        <v>10190</v>
      </c>
      <c r="F25" s="2">
        <v>11789</v>
      </c>
      <c r="G25" s="2">
        <v>186674</v>
      </c>
      <c r="H25" s="2">
        <v>81585</v>
      </c>
      <c r="I25" s="6">
        <v>2.39</v>
      </c>
      <c r="J25" s="6">
        <v>2.76</v>
      </c>
      <c r="K25" s="2">
        <v>43779</v>
      </c>
      <c r="L25" s="2">
        <v>19133</v>
      </c>
      <c r="M25" s="2">
        <v>18319</v>
      </c>
      <c r="N25" s="2">
        <v>15835</v>
      </c>
      <c r="O25" s="2">
        <v>8006</v>
      </c>
      <c r="P25" s="2">
        <v>6920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2436515</v>
      </c>
      <c r="E26" s="2">
        <v>4012780</v>
      </c>
      <c r="F26" s="2">
        <v>4034535</v>
      </c>
      <c r="G26" s="2">
        <v>76123895</v>
      </c>
      <c r="H26" s="2">
        <v>53610714</v>
      </c>
      <c r="I26" s="6">
        <v>1.65</v>
      </c>
      <c r="J26" s="6">
        <v>1.66</v>
      </c>
      <c r="K26" s="2">
        <v>31243</v>
      </c>
      <c r="L26" s="2">
        <v>22003</v>
      </c>
      <c r="M26" s="2">
        <v>18970</v>
      </c>
      <c r="N26" s="2">
        <v>18868</v>
      </c>
      <c r="O26" s="2">
        <v>13360</v>
      </c>
      <c r="P26" s="2">
        <v>13288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2436515</v>
      </c>
      <c r="E28" s="2">
        <v>4012780</v>
      </c>
      <c r="F28" s="2">
        <v>4034535</v>
      </c>
      <c r="G28" s="2">
        <v>76123895</v>
      </c>
      <c r="H28" s="2">
        <v>53610714</v>
      </c>
      <c r="I28" s="6">
        <v>1.65</v>
      </c>
      <c r="J28" s="6">
        <v>1.66</v>
      </c>
      <c r="K28" s="2">
        <v>31243</v>
      </c>
      <c r="L28" s="2">
        <v>22003</v>
      </c>
      <c r="M28" s="2">
        <v>18970</v>
      </c>
      <c r="N28" s="2">
        <v>18868</v>
      </c>
      <c r="O28" s="2">
        <v>13360</v>
      </c>
      <c r="P28" s="2">
        <v>13288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317</v>
      </c>
      <c r="E29" s="2">
        <v>383</v>
      </c>
      <c r="F29" s="2">
        <v>400</v>
      </c>
      <c r="G29" s="2">
        <v>33982</v>
      </c>
      <c r="H29" s="2">
        <v>27026</v>
      </c>
      <c r="I29" s="6">
        <v>1.21</v>
      </c>
      <c r="J29" s="6">
        <v>1.26</v>
      </c>
      <c r="K29" s="2">
        <v>107198</v>
      </c>
      <c r="L29" s="2">
        <v>85256</v>
      </c>
      <c r="M29" s="2">
        <v>88725</v>
      </c>
      <c r="N29" s="2">
        <v>84954</v>
      </c>
      <c r="O29" s="2">
        <v>70564</v>
      </c>
      <c r="P29" s="2">
        <v>67566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174</v>
      </c>
      <c r="E30" s="2">
        <v>240</v>
      </c>
      <c r="F30" s="2">
        <v>257</v>
      </c>
      <c r="G30" s="2">
        <v>32380</v>
      </c>
      <c r="H30" s="2">
        <v>25905</v>
      </c>
      <c r="I30" s="6">
        <v>1.38</v>
      </c>
      <c r="J30" s="6">
        <v>1.48</v>
      </c>
      <c r="K30" s="2">
        <v>186093</v>
      </c>
      <c r="L30" s="2">
        <v>148880</v>
      </c>
      <c r="M30" s="2">
        <v>134917</v>
      </c>
      <c r="N30" s="2">
        <v>125993</v>
      </c>
      <c r="O30" s="2">
        <v>107938</v>
      </c>
      <c r="P30" s="2">
        <v>100798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143</v>
      </c>
      <c r="E31" s="2">
        <v>143</v>
      </c>
      <c r="F31" s="2">
        <v>143</v>
      </c>
      <c r="G31" s="2">
        <v>1602</v>
      </c>
      <c r="H31" s="2">
        <v>1121</v>
      </c>
      <c r="I31" s="6">
        <v>1</v>
      </c>
      <c r="J31" s="6">
        <v>1</v>
      </c>
      <c r="K31" s="2">
        <v>11200</v>
      </c>
      <c r="L31" s="2">
        <v>7840</v>
      </c>
      <c r="M31" s="2">
        <v>11200</v>
      </c>
      <c r="N31" s="2">
        <v>11200</v>
      </c>
      <c r="O31" s="2">
        <v>7840</v>
      </c>
      <c r="P31" s="2">
        <v>7840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424666</v>
      </c>
      <c r="E32" s="2">
        <v>568580</v>
      </c>
      <c r="F32" s="2">
        <v>2554743</v>
      </c>
      <c r="G32" s="2">
        <v>2219457</v>
      </c>
      <c r="H32" s="2">
        <v>1810600</v>
      </c>
      <c r="I32" s="6">
        <v>1.34</v>
      </c>
      <c r="J32" s="6">
        <v>6.02</v>
      </c>
      <c r="K32" s="2">
        <v>5226</v>
      </c>
      <c r="L32" s="2">
        <v>4264</v>
      </c>
      <c r="M32" s="2">
        <v>3904</v>
      </c>
      <c r="N32" s="2">
        <v>869</v>
      </c>
      <c r="O32" s="2">
        <v>3184</v>
      </c>
      <c r="P32" s="2">
        <v>709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424666</v>
      </c>
      <c r="E34" s="2">
        <v>568580</v>
      </c>
      <c r="F34" s="2">
        <v>2554743</v>
      </c>
      <c r="G34" s="2">
        <v>2219457</v>
      </c>
      <c r="H34" s="2">
        <v>1810600</v>
      </c>
      <c r="I34" s="6">
        <v>1.34</v>
      </c>
      <c r="J34" s="6">
        <v>6.02</v>
      </c>
      <c r="K34" s="2">
        <v>5226</v>
      </c>
      <c r="L34" s="2">
        <v>4264</v>
      </c>
      <c r="M34" s="2">
        <v>3904</v>
      </c>
      <c r="N34" s="2">
        <v>869</v>
      </c>
      <c r="O34" s="2">
        <v>3184</v>
      </c>
      <c r="P34" s="2">
        <v>709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71489</v>
      </c>
      <c r="E35" s="2">
        <v>311142</v>
      </c>
      <c r="F35" s="2">
        <v>343303</v>
      </c>
      <c r="G35" s="2">
        <v>4968220</v>
      </c>
      <c r="H35" s="2">
        <v>2845080</v>
      </c>
      <c r="I35" s="6">
        <v>4.35</v>
      </c>
      <c r="J35" s="6">
        <v>4.8</v>
      </c>
      <c r="K35" s="2">
        <v>69496</v>
      </c>
      <c r="L35" s="2">
        <v>39797</v>
      </c>
      <c r="M35" s="2">
        <v>15968</v>
      </c>
      <c r="N35" s="2">
        <v>14472</v>
      </c>
      <c r="O35" s="2">
        <v>9144</v>
      </c>
      <c r="P35" s="2">
        <v>8287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3492</v>
      </c>
      <c r="E36" s="2">
        <v>75541</v>
      </c>
      <c r="F36" s="2">
        <v>75861</v>
      </c>
      <c r="G36" s="2">
        <v>1995735</v>
      </c>
      <c r="H36" s="2">
        <v>1597738</v>
      </c>
      <c r="I36" s="6">
        <v>21.63</v>
      </c>
      <c r="J36" s="6">
        <v>21.72</v>
      </c>
      <c r="K36" s="2">
        <v>571516</v>
      </c>
      <c r="L36" s="2">
        <v>457542</v>
      </c>
      <c r="M36" s="2">
        <v>26419</v>
      </c>
      <c r="N36" s="2">
        <v>26308</v>
      </c>
      <c r="O36" s="2">
        <v>21151</v>
      </c>
      <c r="P36" s="2">
        <v>21061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67997</v>
      </c>
      <c r="E37" s="2">
        <v>235601</v>
      </c>
      <c r="F37" s="2">
        <v>267442</v>
      </c>
      <c r="G37" s="2">
        <v>2972485</v>
      </c>
      <c r="H37" s="2">
        <v>1247342</v>
      </c>
      <c r="I37" s="6">
        <v>3.46</v>
      </c>
      <c r="J37" s="6">
        <v>3.93</v>
      </c>
      <c r="K37" s="2">
        <v>43715</v>
      </c>
      <c r="L37" s="2">
        <v>18344</v>
      </c>
      <c r="M37" s="2">
        <v>12617</v>
      </c>
      <c r="N37" s="2">
        <v>11115</v>
      </c>
      <c r="O37" s="2">
        <v>5294</v>
      </c>
      <c r="P37" s="2">
        <v>4664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1933027</v>
      </c>
      <c r="E38" s="2">
        <v>4297182</v>
      </c>
      <c r="F38" s="2">
        <v>4743345</v>
      </c>
      <c r="G38" s="2">
        <v>56754067</v>
      </c>
      <c r="H38" s="2">
        <v>43636869</v>
      </c>
      <c r="I38" s="6">
        <v>2.22</v>
      </c>
      <c r="J38" s="6">
        <v>2.45</v>
      </c>
      <c r="K38" s="2">
        <v>29360</v>
      </c>
      <c r="L38" s="2">
        <v>22574</v>
      </c>
      <c r="M38" s="2">
        <v>13207</v>
      </c>
      <c r="N38" s="2">
        <v>11965</v>
      </c>
      <c r="O38" s="2">
        <v>10155</v>
      </c>
      <c r="P38" s="2">
        <v>9200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0</v>
      </c>
      <c r="E39" s="2">
        <v>0</v>
      </c>
      <c r="F39" s="2">
        <v>0</v>
      </c>
      <c r="G39" s="2">
        <v>0</v>
      </c>
      <c r="H39" s="2">
        <v>0</v>
      </c>
      <c r="I39" s="6">
        <v>0</v>
      </c>
      <c r="J39" s="6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1933027</v>
      </c>
      <c r="E40" s="4">
        <v>4297182</v>
      </c>
      <c r="F40" s="4">
        <v>4743345</v>
      </c>
      <c r="G40" s="4">
        <v>56754067</v>
      </c>
      <c r="H40" s="2">
        <v>43636869</v>
      </c>
      <c r="I40" s="6">
        <v>2.22</v>
      </c>
      <c r="J40" s="6">
        <v>2.45</v>
      </c>
      <c r="K40" s="2">
        <v>29360</v>
      </c>
      <c r="L40" s="2">
        <v>22574</v>
      </c>
      <c r="M40" s="2">
        <v>13207</v>
      </c>
      <c r="N40" s="2">
        <v>11965</v>
      </c>
      <c r="O40" s="2">
        <v>10155</v>
      </c>
      <c r="P40" s="2">
        <v>9200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19195353</v>
      </c>
      <c r="E41" s="118">
        <v>32374308</v>
      </c>
      <c r="F41" s="118">
        <v>168674951</v>
      </c>
      <c r="G41" s="118">
        <v>383559220</v>
      </c>
      <c r="H41" s="118">
        <v>282526248</v>
      </c>
      <c r="I41" s="56">
        <v>1.69</v>
      </c>
      <c r="J41" s="56">
        <v>8.79</v>
      </c>
      <c r="K41" s="118">
        <v>19982</v>
      </c>
      <c r="L41" s="118">
        <v>14718</v>
      </c>
      <c r="M41" s="118">
        <v>11848</v>
      </c>
      <c r="N41" s="118">
        <v>2274</v>
      </c>
      <c r="O41" s="118">
        <v>8727</v>
      </c>
      <c r="P41" s="118">
        <v>1675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18972990</v>
      </c>
      <c r="E42" s="2">
        <v>32046663</v>
      </c>
      <c r="F42" s="2">
        <v>168083889</v>
      </c>
      <c r="G42" s="2">
        <v>382589494</v>
      </c>
      <c r="H42" s="2">
        <v>281933225</v>
      </c>
      <c r="I42" s="6">
        <v>1.69</v>
      </c>
      <c r="J42" s="6">
        <v>8.86</v>
      </c>
      <c r="K42" s="2">
        <v>20165</v>
      </c>
      <c r="L42" s="2">
        <v>14860</v>
      </c>
      <c r="M42" s="2">
        <v>11939</v>
      </c>
      <c r="N42" s="2">
        <v>2276</v>
      </c>
      <c r="O42" s="2">
        <v>8798</v>
      </c>
      <c r="P42" s="2">
        <v>1677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222363</v>
      </c>
      <c r="E43" s="36">
        <v>327645</v>
      </c>
      <c r="F43" s="36">
        <v>591062</v>
      </c>
      <c r="G43" s="36">
        <v>969726</v>
      </c>
      <c r="H43" s="36">
        <v>593023</v>
      </c>
      <c r="I43" s="42">
        <v>1.47</v>
      </c>
      <c r="J43" s="42">
        <v>2.66</v>
      </c>
      <c r="K43" s="36">
        <v>4361</v>
      </c>
      <c r="L43" s="36">
        <v>2667</v>
      </c>
      <c r="M43" s="36">
        <v>2960</v>
      </c>
      <c r="N43" s="36">
        <v>1641</v>
      </c>
      <c r="O43" s="36">
        <v>1810</v>
      </c>
      <c r="P43" s="36">
        <v>1003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447</v>
      </c>
      <c r="D1" s="119" t="s">
        <v>360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29604530</v>
      </c>
      <c r="E5" s="118">
        <v>51938640</v>
      </c>
      <c r="F5" s="118">
        <v>143027982</v>
      </c>
      <c r="G5" s="118">
        <v>875450225</v>
      </c>
      <c r="H5" s="118">
        <v>636920777</v>
      </c>
      <c r="I5" s="56">
        <v>1.75</v>
      </c>
      <c r="J5" s="56">
        <v>4.83</v>
      </c>
      <c r="K5" s="118">
        <v>29571</v>
      </c>
      <c r="L5" s="118">
        <v>21514</v>
      </c>
      <c r="M5" s="118">
        <v>16855</v>
      </c>
      <c r="N5" s="118">
        <v>6121</v>
      </c>
      <c r="O5" s="118">
        <v>12263</v>
      </c>
      <c r="P5" s="118">
        <v>4453</v>
      </c>
    </row>
    <row r="6" spans="1:16" ht="14.25" customHeight="1">
      <c r="A6" s="387" t="s">
        <v>5</v>
      </c>
      <c r="B6" s="388"/>
      <c r="C6" s="115" t="s">
        <v>3</v>
      </c>
      <c r="D6" s="19">
        <v>208521</v>
      </c>
      <c r="E6" s="2">
        <v>1949267</v>
      </c>
      <c r="F6" s="2">
        <v>2978657</v>
      </c>
      <c r="G6" s="2">
        <v>201157244</v>
      </c>
      <c r="H6" s="2">
        <v>160312789</v>
      </c>
      <c r="I6" s="6">
        <v>9.35</v>
      </c>
      <c r="J6" s="6">
        <v>14.28</v>
      </c>
      <c r="K6" s="2">
        <v>964686</v>
      </c>
      <c r="L6" s="2">
        <v>768809</v>
      </c>
      <c r="M6" s="2">
        <v>103196</v>
      </c>
      <c r="N6" s="2">
        <v>67533</v>
      </c>
      <c r="O6" s="2">
        <v>82243</v>
      </c>
      <c r="P6" s="2">
        <v>53820</v>
      </c>
    </row>
    <row r="7" spans="1:16" ht="14.25" customHeight="1">
      <c r="A7" s="389" t="s">
        <v>5</v>
      </c>
      <c r="B7" s="390"/>
      <c r="C7" s="113" t="s">
        <v>4</v>
      </c>
      <c r="D7" s="21">
        <v>29396009</v>
      </c>
      <c r="E7" s="4">
        <v>49989373</v>
      </c>
      <c r="F7" s="4">
        <v>140049325</v>
      </c>
      <c r="G7" s="4">
        <v>674292982</v>
      </c>
      <c r="H7" s="4">
        <v>476607988</v>
      </c>
      <c r="I7" s="39">
        <v>1.7</v>
      </c>
      <c r="J7" s="39">
        <v>4.76</v>
      </c>
      <c r="K7" s="4">
        <v>22938</v>
      </c>
      <c r="L7" s="4">
        <v>16213</v>
      </c>
      <c r="M7" s="4">
        <v>13489</v>
      </c>
      <c r="N7" s="4">
        <v>4815</v>
      </c>
      <c r="O7" s="4">
        <v>9534</v>
      </c>
      <c r="P7" s="4">
        <v>3403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16626298</v>
      </c>
      <c r="E8" s="118">
        <v>30978298</v>
      </c>
      <c r="F8" s="118">
        <v>39566002</v>
      </c>
      <c r="G8" s="118">
        <v>648865868</v>
      </c>
      <c r="H8" s="118">
        <v>467945267</v>
      </c>
      <c r="I8" s="56">
        <v>1.86</v>
      </c>
      <c r="J8" s="56">
        <v>2.38</v>
      </c>
      <c r="K8" s="118">
        <v>39026</v>
      </c>
      <c r="L8" s="118">
        <v>28145</v>
      </c>
      <c r="M8" s="118">
        <v>20946</v>
      </c>
      <c r="N8" s="118">
        <v>16400</v>
      </c>
      <c r="O8" s="118">
        <v>15106</v>
      </c>
      <c r="P8" s="118">
        <v>11827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208521</v>
      </c>
      <c r="E9" s="2">
        <v>1949267</v>
      </c>
      <c r="F9" s="2">
        <v>2978657</v>
      </c>
      <c r="G9" s="2">
        <v>201157244</v>
      </c>
      <c r="H9" s="2">
        <v>160312789</v>
      </c>
      <c r="I9" s="6">
        <v>9.35</v>
      </c>
      <c r="J9" s="6">
        <v>14.28</v>
      </c>
      <c r="K9" s="2">
        <v>964686</v>
      </c>
      <c r="L9" s="2">
        <v>768809</v>
      </c>
      <c r="M9" s="2">
        <v>103196</v>
      </c>
      <c r="N9" s="2">
        <v>67533</v>
      </c>
      <c r="O9" s="2">
        <v>82243</v>
      </c>
      <c r="P9" s="2">
        <v>53820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16417777</v>
      </c>
      <c r="E10" s="2">
        <v>29029031</v>
      </c>
      <c r="F10" s="2">
        <v>36587345</v>
      </c>
      <c r="G10" s="2">
        <v>447708624</v>
      </c>
      <c r="H10" s="2">
        <v>307632478</v>
      </c>
      <c r="I10" s="6">
        <v>1.77</v>
      </c>
      <c r="J10" s="6">
        <v>2.23</v>
      </c>
      <c r="K10" s="2">
        <v>27270</v>
      </c>
      <c r="L10" s="2">
        <v>18738</v>
      </c>
      <c r="M10" s="2">
        <v>15423</v>
      </c>
      <c r="N10" s="2">
        <v>12237</v>
      </c>
      <c r="O10" s="2">
        <v>10597</v>
      </c>
      <c r="P10" s="2">
        <v>8408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798069</v>
      </c>
      <c r="E11" s="2">
        <v>1606145</v>
      </c>
      <c r="F11" s="2">
        <v>3116202</v>
      </c>
      <c r="G11" s="2">
        <v>130268944</v>
      </c>
      <c r="H11" s="2">
        <v>89014395</v>
      </c>
      <c r="I11" s="6">
        <v>2.01</v>
      </c>
      <c r="J11" s="6">
        <v>3.9</v>
      </c>
      <c r="K11" s="2">
        <v>163230</v>
      </c>
      <c r="L11" s="2">
        <v>111537</v>
      </c>
      <c r="M11" s="2">
        <v>81107</v>
      </c>
      <c r="N11" s="2">
        <v>41804</v>
      </c>
      <c r="O11" s="2">
        <v>55421</v>
      </c>
      <c r="P11" s="2">
        <v>28565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60797</v>
      </c>
      <c r="E12" s="2">
        <v>598454</v>
      </c>
      <c r="F12" s="2">
        <v>1070611</v>
      </c>
      <c r="G12" s="2">
        <v>89171192</v>
      </c>
      <c r="H12" s="2">
        <v>70619310</v>
      </c>
      <c r="I12" s="6">
        <v>9.84</v>
      </c>
      <c r="J12" s="6">
        <v>17.61</v>
      </c>
      <c r="K12" s="2">
        <v>1466704</v>
      </c>
      <c r="L12" s="2">
        <v>1161559</v>
      </c>
      <c r="M12" s="2">
        <v>149003</v>
      </c>
      <c r="N12" s="2">
        <v>83290</v>
      </c>
      <c r="O12" s="2">
        <v>118003</v>
      </c>
      <c r="P12" s="2">
        <v>65962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737272</v>
      </c>
      <c r="E13" s="2">
        <v>1007691</v>
      </c>
      <c r="F13" s="2">
        <v>2045591</v>
      </c>
      <c r="G13" s="2">
        <v>41097752</v>
      </c>
      <c r="H13" s="2">
        <v>18395085</v>
      </c>
      <c r="I13" s="6">
        <v>1.37</v>
      </c>
      <c r="J13" s="6">
        <v>2.77</v>
      </c>
      <c r="K13" s="2">
        <v>55743</v>
      </c>
      <c r="L13" s="2">
        <v>24950</v>
      </c>
      <c r="M13" s="2">
        <v>40784</v>
      </c>
      <c r="N13" s="2">
        <v>20091</v>
      </c>
      <c r="O13" s="2">
        <v>18255</v>
      </c>
      <c r="P13" s="2">
        <v>8993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655187</v>
      </c>
      <c r="E14" s="2">
        <v>1448869</v>
      </c>
      <c r="F14" s="2">
        <v>2746851</v>
      </c>
      <c r="G14" s="2">
        <v>78407360</v>
      </c>
      <c r="H14" s="2">
        <v>52356813</v>
      </c>
      <c r="I14" s="6">
        <v>2.21</v>
      </c>
      <c r="J14" s="6">
        <v>4.19</v>
      </c>
      <c r="K14" s="2">
        <v>119672</v>
      </c>
      <c r="L14" s="2">
        <v>79911</v>
      </c>
      <c r="M14" s="2">
        <v>54116</v>
      </c>
      <c r="N14" s="2">
        <v>28544</v>
      </c>
      <c r="O14" s="2">
        <v>36136</v>
      </c>
      <c r="P14" s="2">
        <v>19061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50136</v>
      </c>
      <c r="E15" s="2">
        <v>539806</v>
      </c>
      <c r="F15" s="2">
        <v>855498</v>
      </c>
      <c r="G15" s="2">
        <v>53573190</v>
      </c>
      <c r="H15" s="2">
        <v>42594652</v>
      </c>
      <c r="I15" s="6">
        <v>10.77</v>
      </c>
      <c r="J15" s="6">
        <v>17.06</v>
      </c>
      <c r="K15" s="2">
        <v>1068557</v>
      </c>
      <c r="L15" s="2">
        <v>849582</v>
      </c>
      <c r="M15" s="2">
        <v>99245</v>
      </c>
      <c r="N15" s="2">
        <v>62622</v>
      </c>
      <c r="O15" s="2">
        <v>78907</v>
      </c>
      <c r="P15" s="2">
        <v>49789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605051</v>
      </c>
      <c r="E16" s="2">
        <v>909063</v>
      </c>
      <c r="F16" s="2">
        <v>1891353</v>
      </c>
      <c r="G16" s="2">
        <v>24834170</v>
      </c>
      <c r="H16" s="2">
        <v>9762162</v>
      </c>
      <c r="I16" s="6">
        <v>1.5</v>
      </c>
      <c r="J16" s="6">
        <v>3.13</v>
      </c>
      <c r="K16" s="2">
        <v>41045</v>
      </c>
      <c r="L16" s="2">
        <v>16134</v>
      </c>
      <c r="M16" s="2">
        <v>27318</v>
      </c>
      <c r="N16" s="2">
        <v>13130</v>
      </c>
      <c r="O16" s="2">
        <v>10739</v>
      </c>
      <c r="P16" s="2">
        <v>5161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516053</v>
      </c>
      <c r="E17" s="2">
        <v>1156912</v>
      </c>
      <c r="F17" s="2">
        <v>1591019</v>
      </c>
      <c r="G17" s="2">
        <v>43691029</v>
      </c>
      <c r="H17" s="2">
        <v>30045797</v>
      </c>
      <c r="I17" s="6">
        <v>2.24</v>
      </c>
      <c r="J17" s="6">
        <v>3.08</v>
      </c>
      <c r="K17" s="2">
        <v>84664</v>
      </c>
      <c r="L17" s="2">
        <v>58222</v>
      </c>
      <c r="M17" s="2">
        <v>37765</v>
      </c>
      <c r="N17" s="2">
        <v>27461</v>
      </c>
      <c r="O17" s="2">
        <v>25971</v>
      </c>
      <c r="P17" s="2">
        <v>18885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39066</v>
      </c>
      <c r="E18" s="2">
        <v>360072</v>
      </c>
      <c r="F18" s="2">
        <v>485033</v>
      </c>
      <c r="G18" s="2">
        <v>28285538</v>
      </c>
      <c r="H18" s="2">
        <v>22739757</v>
      </c>
      <c r="I18" s="6">
        <v>9.22</v>
      </c>
      <c r="J18" s="6">
        <v>12.42</v>
      </c>
      <c r="K18" s="2">
        <v>724045</v>
      </c>
      <c r="L18" s="2">
        <v>582086</v>
      </c>
      <c r="M18" s="2">
        <v>78555</v>
      </c>
      <c r="N18" s="2">
        <v>58317</v>
      </c>
      <c r="O18" s="2">
        <v>63153</v>
      </c>
      <c r="P18" s="2">
        <v>46883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476987</v>
      </c>
      <c r="E19" s="2">
        <v>796840</v>
      </c>
      <c r="F19" s="2">
        <v>1105986</v>
      </c>
      <c r="G19" s="2">
        <v>15405490</v>
      </c>
      <c r="H19" s="2">
        <v>7306040</v>
      </c>
      <c r="I19" s="6">
        <v>1.67</v>
      </c>
      <c r="J19" s="6">
        <v>2.32</v>
      </c>
      <c r="K19" s="2">
        <v>32298</v>
      </c>
      <c r="L19" s="2">
        <v>15317</v>
      </c>
      <c r="M19" s="2">
        <v>19333</v>
      </c>
      <c r="N19" s="2">
        <v>13929</v>
      </c>
      <c r="O19" s="2">
        <v>9169</v>
      </c>
      <c r="P19" s="2">
        <v>6606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11617925</v>
      </c>
      <c r="E20" s="2">
        <v>21320971</v>
      </c>
      <c r="F20" s="2">
        <v>25075876</v>
      </c>
      <c r="G20" s="2">
        <v>311000356</v>
      </c>
      <c r="H20" s="2">
        <v>234797632</v>
      </c>
      <c r="I20" s="6">
        <v>1.84</v>
      </c>
      <c r="J20" s="6">
        <v>2.16</v>
      </c>
      <c r="K20" s="2">
        <v>26769</v>
      </c>
      <c r="L20" s="2">
        <v>20210</v>
      </c>
      <c r="M20" s="2">
        <v>14587</v>
      </c>
      <c r="N20" s="2">
        <v>12402</v>
      </c>
      <c r="O20" s="2">
        <v>11013</v>
      </c>
      <c r="P20" s="2">
        <v>9363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54865</v>
      </c>
      <c r="E21" s="2">
        <v>391266</v>
      </c>
      <c r="F21" s="2">
        <v>507129</v>
      </c>
      <c r="G21" s="2">
        <v>28371412</v>
      </c>
      <c r="H21" s="2">
        <v>22953789</v>
      </c>
      <c r="I21" s="6">
        <v>7.13</v>
      </c>
      <c r="J21" s="6">
        <v>9.24</v>
      </c>
      <c r="K21" s="2">
        <v>517113</v>
      </c>
      <c r="L21" s="2">
        <v>418369</v>
      </c>
      <c r="M21" s="2">
        <v>72512</v>
      </c>
      <c r="N21" s="2">
        <v>55945</v>
      </c>
      <c r="O21" s="2">
        <v>58665</v>
      </c>
      <c r="P21" s="2">
        <v>45262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11563060</v>
      </c>
      <c r="E22" s="2">
        <v>20929705</v>
      </c>
      <c r="F22" s="2">
        <v>24568747</v>
      </c>
      <c r="G22" s="2">
        <v>282628944</v>
      </c>
      <c r="H22" s="2">
        <v>211843843</v>
      </c>
      <c r="I22" s="6">
        <v>1.81</v>
      </c>
      <c r="J22" s="6">
        <v>2.12</v>
      </c>
      <c r="K22" s="2">
        <v>24442</v>
      </c>
      <c r="L22" s="2">
        <v>18321</v>
      </c>
      <c r="M22" s="2">
        <v>13504</v>
      </c>
      <c r="N22" s="2">
        <v>11504</v>
      </c>
      <c r="O22" s="2">
        <v>10122</v>
      </c>
      <c r="P22" s="2">
        <v>8622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4394</v>
      </c>
      <c r="E23" s="2">
        <v>9226</v>
      </c>
      <c r="F23" s="2">
        <v>9226</v>
      </c>
      <c r="G23" s="2">
        <v>213979</v>
      </c>
      <c r="H23" s="2">
        <v>105839</v>
      </c>
      <c r="I23" s="6">
        <v>2.1</v>
      </c>
      <c r="J23" s="6">
        <v>2.1</v>
      </c>
      <c r="K23" s="2">
        <v>48698</v>
      </c>
      <c r="L23" s="2">
        <v>24087</v>
      </c>
      <c r="M23" s="2">
        <v>23193</v>
      </c>
      <c r="N23" s="2">
        <v>23193</v>
      </c>
      <c r="O23" s="2">
        <v>11472</v>
      </c>
      <c r="P23" s="2">
        <v>11472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4394</v>
      </c>
      <c r="E25" s="2">
        <v>9226</v>
      </c>
      <c r="F25" s="2">
        <v>9226</v>
      </c>
      <c r="G25" s="2">
        <v>213979</v>
      </c>
      <c r="H25" s="2">
        <v>105839</v>
      </c>
      <c r="I25" s="6">
        <v>2.1</v>
      </c>
      <c r="J25" s="6">
        <v>2.1</v>
      </c>
      <c r="K25" s="2">
        <v>48698</v>
      </c>
      <c r="L25" s="2">
        <v>24087</v>
      </c>
      <c r="M25" s="2">
        <v>23193</v>
      </c>
      <c r="N25" s="2">
        <v>23193</v>
      </c>
      <c r="O25" s="2">
        <v>11472</v>
      </c>
      <c r="P25" s="2">
        <v>11472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1549235</v>
      </c>
      <c r="E26" s="2">
        <v>2463174</v>
      </c>
      <c r="F26" s="2">
        <v>2481119</v>
      </c>
      <c r="G26" s="2">
        <v>48247155</v>
      </c>
      <c r="H26" s="2">
        <v>34022558</v>
      </c>
      <c r="I26" s="6">
        <v>1.59</v>
      </c>
      <c r="J26" s="6">
        <v>1.6</v>
      </c>
      <c r="K26" s="2">
        <v>31143</v>
      </c>
      <c r="L26" s="2">
        <v>21961</v>
      </c>
      <c r="M26" s="2">
        <v>19587</v>
      </c>
      <c r="N26" s="2">
        <v>19446</v>
      </c>
      <c r="O26" s="2">
        <v>13812</v>
      </c>
      <c r="P26" s="2">
        <v>13713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1549235</v>
      </c>
      <c r="E28" s="2">
        <v>2463174</v>
      </c>
      <c r="F28" s="2">
        <v>2481119</v>
      </c>
      <c r="G28" s="2">
        <v>48247155</v>
      </c>
      <c r="H28" s="2">
        <v>34022558</v>
      </c>
      <c r="I28" s="6">
        <v>1.59</v>
      </c>
      <c r="J28" s="6">
        <v>1.6</v>
      </c>
      <c r="K28" s="2">
        <v>31143</v>
      </c>
      <c r="L28" s="2">
        <v>21961</v>
      </c>
      <c r="M28" s="2">
        <v>19587</v>
      </c>
      <c r="N28" s="2">
        <v>19446</v>
      </c>
      <c r="O28" s="2">
        <v>13812</v>
      </c>
      <c r="P28" s="2">
        <v>13713</v>
      </c>
    </row>
    <row r="29" spans="1:16" ht="14.25" customHeight="1">
      <c r="A29" s="392" t="s">
        <v>7</v>
      </c>
      <c r="B29" s="381" t="s">
        <v>54</v>
      </c>
      <c r="C29" s="168" t="s">
        <v>6</v>
      </c>
      <c r="D29" s="1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14.25" customHeight="1">
      <c r="A30" s="392" t="s">
        <v>7</v>
      </c>
      <c r="B30" s="381" t="s">
        <v>54</v>
      </c>
      <c r="C30" s="115" t="s">
        <v>3</v>
      </c>
      <c r="D30" s="1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4.25" customHeight="1">
      <c r="A31" s="392" t="s">
        <v>7</v>
      </c>
      <c r="B31" s="381" t="s">
        <v>54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314703</v>
      </c>
      <c r="E32" s="2">
        <v>429860</v>
      </c>
      <c r="F32" s="2">
        <v>1607238</v>
      </c>
      <c r="G32" s="2">
        <v>2694223</v>
      </c>
      <c r="H32" s="2">
        <v>2155231</v>
      </c>
      <c r="I32" s="6">
        <v>1.37</v>
      </c>
      <c r="J32" s="6">
        <v>5.11</v>
      </c>
      <c r="K32" s="2">
        <v>8561</v>
      </c>
      <c r="L32" s="2">
        <v>6848</v>
      </c>
      <c r="M32" s="2">
        <v>6268</v>
      </c>
      <c r="N32" s="2">
        <v>1676</v>
      </c>
      <c r="O32" s="2">
        <v>5014</v>
      </c>
      <c r="P32" s="2">
        <v>1341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314703</v>
      </c>
      <c r="E34" s="2">
        <v>429860</v>
      </c>
      <c r="F34" s="2">
        <v>1607238</v>
      </c>
      <c r="G34" s="2">
        <v>2694223</v>
      </c>
      <c r="H34" s="2">
        <v>2155231</v>
      </c>
      <c r="I34" s="6">
        <v>1.37</v>
      </c>
      <c r="J34" s="6">
        <v>5.11</v>
      </c>
      <c r="K34" s="2">
        <v>8561</v>
      </c>
      <c r="L34" s="2">
        <v>6848</v>
      </c>
      <c r="M34" s="2">
        <v>6268</v>
      </c>
      <c r="N34" s="2">
        <v>1676</v>
      </c>
      <c r="O34" s="2">
        <v>5014</v>
      </c>
      <c r="P34" s="2">
        <v>1341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59266</v>
      </c>
      <c r="E35" s="2">
        <v>226414</v>
      </c>
      <c r="F35" s="2">
        <v>275624</v>
      </c>
      <c r="G35" s="2">
        <v>3889187</v>
      </c>
      <c r="H35" s="2">
        <v>2247068</v>
      </c>
      <c r="I35" s="6">
        <v>3.82</v>
      </c>
      <c r="J35" s="6">
        <v>4.65</v>
      </c>
      <c r="K35" s="2">
        <v>65623</v>
      </c>
      <c r="L35" s="2">
        <v>37915</v>
      </c>
      <c r="M35" s="2">
        <v>17177</v>
      </c>
      <c r="N35" s="2">
        <v>14110</v>
      </c>
      <c r="O35" s="2">
        <v>9925</v>
      </c>
      <c r="P35" s="2">
        <v>8153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3627</v>
      </c>
      <c r="E36" s="2">
        <v>58605</v>
      </c>
      <c r="F36" s="2">
        <v>59322</v>
      </c>
      <c r="G36" s="2">
        <v>1730045</v>
      </c>
      <c r="H36" s="2">
        <v>1384588</v>
      </c>
      <c r="I36" s="6">
        <v>16.16</v>
      </c>
      <c r="J36" s="6">
        <v>16.36</v>
      </c>
      <c r="K36" s="2">
        <v>476991</v>
      </c>
      <c r="L36" s="2">
        <v>381745</v>
      </c>
      <c r="M36" s="2">
        <v>29520</v>
      </c>
      <c r="N36" s="2">
        <v>29164</v>
      </c>
      <c r="O36" s="2">
        <v>23626</v>
      </c>
      <c r="P36" s="2">
        <v>23340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55639</v>
      </c>
      <c r="E37" s="2">
        <v>167809</v>
      </c>
      <c r="F37" s="2">
        <v>216302</v>
      </c>
      <c r="G37" s="2">
        <v>2159143</v>
      </c>
      <c r="H37" s="2">
        <v>862481</v>
      </c>
      <c r="I37" s="6">
        <v>3.02</v>
      </c>
      <c r="J37" s="6">
        <v>3.89</v>
      </c>
      <c r="K37" s="2">
        <v>38806</v>
      </c>
      <c r="L37" s="2">
        <v>15501</v>
      </c>
      <c r="M37" s="2">
        <v>12867</v>
      </c>
      <c r="N37" s="2">
        <v>9982</v>
      </c>
      <c r="O37" s="2">
        <v>5140</v>
      </c>
      <c r="P37" s="2">
        <v>3987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1111466</v>
      </c>
      <c r="E38" s="2">
        <v>2316727</v>
      </c>
      <c r="F38" s="2">
        <v>2662847</v>
      </c>
      <c r="G38" s="2">
        <v>30453635</v>
      </c>
      <c r="H38" s="2">
        <v>23199935</v>
      </c>
      <c r="I38" s="6">
        <v>2.08</v>
      </c>
      <c r="J38" s="6">
        <v>2.4</v>
      </c>
      <c r="K38" s="2">
        <v>27400</v>
      </c>
      <c r="L38" s="2">
        <v>20873</v>
      </c>
      <c r="M38" s="2">
        <v>13145</v>
      </c>
      <c r="N38" s="2">
        <v>11436</v>
      </c>
      <c r="O38" s="2">
        <v>10014</v>
      </c>
      <c r="P38" s="2">
        <v>8712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30</v>
      </c>
      <c r="E39" s="2">
        <v>1064</v>
      </c>
      <c r="F39" s="2">
        <v>1064</v>
      </c>
      <c r="G39" s="2">
        <v>25867</v>
      </c>
      <c r="H39" s="2">
        <v>20694</v>
      </c>
      <c r="I39" s="6">
        <v>35.47</v>
      </c>
      <c r="J39" s="6">
        <v>35.47</v>
      </c>
      <c r="K39" s="2">
        <v>862225</v>
      </c>
      <c r="L39" s="2">
        <v>689784</v>
      </c>
      <c r="M39" s="2">
        <v>24311</v>
      </c>
      <c r="N39" s="2">
        <v>24311</v>
      </c>
      <c r="O39" s="2">
        <v>19449</v>
      </c>
      <c r="P39" s="2">
        <v>19449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1111436</v>
      </c>
      <c r="E40" s="4">
        <v>2315663</v>
      </c>
      <c r="F40" s="4">
        <v>2661783</v>
      </c>
      <c r="G40" s="4">
        <v>30427768</v>
      </c>
      <c r="H40" s="2">
        <v>23179241</v>
      </c>
      <c r="I40" s="6">
        <v>2.08</v>
      </c>
      <c r="J40" s="6">
        <v>2.39</v>
      </c>
      <c r="K40" s="2">
        <v>27377</v>
      </c>
      <c r="L40" s="2">
        <v>20855</v>
      </c>
      <c r="M40" s="2">
        <v>13140</v>
      </c>
      <c r="N40" s="2">
        <v>11431</v>
      </c>
      <c r="O40" s="2">
        <v>10010</v>
      </c>
      <c r="P40" s="2">
        <v>8708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12978232</v>
      </c>
      <c r="E41" s="118">
        <v>20960342</v>
      </c>
      <c r="F41" s="118">
        <v>103461980</v>
      </c>
      <c r="G41" s="118">
        <v>226584358</v>
      </c>
      <c r="H41" s="118">
        <v>168975510</v>
      </c>
      <c r="I41" s="56">
        <v>1.62</v>
      </c>
      <c r="J41" s="56">
        <v>7.97</v>
      </c>
      <c r="K41" s="118">
        <v>17459</v>
      </c>
      <c r="L41" s="118">
        <v>13020</v>
      </c>
      <c r="M41" s="118">
        <v>10810</v>
      </c>
      <c r="N41" s="118">
        <v>2190</v>
      </c>
      <c r="O41" s="118">
        <v>8062</v>
      </c>
      <c r="P41" s="118">
        <v>1633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12852416</v>
      </c>
      <c r="E42" s="2">
        <v>20784497</v>
      </c>
      <c r="F42" s="2">
        <v>103136442</v>
      </c>
      <c r="G42" s="2">
        <v>226074724</v>
      </c>
      <c r="H42" s="2">
        <v>168653923</v>
      </c>
      <c r="I42" s="6">
        <v>1.62</v>
      </c>
      <c r="J42" s="6">
        <v>8.02</v>
      </c>
      <c r="K42" s="2">
        <v>17590</v>
      </c>
      <c r="L42" s="2">
        <v>13122</v>
      </c>
      <c r="M42" s="2">
        <v>10877</v>
      </c>
      <c r="N42" s="2">
        <v>2192</v>
      </c>
      <c r="O42" s="2">
        <v>8114</v>
      </c>
      <c r="P42" s="2">
        <v>1635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125816</v>
      </c>
      <c r="E43" s="36">
        <v>175845</v>
      </c>
      <c r="F43" s="36">
        <v>325538</v>
      </c>
      <c r="G43" s="36">
        <v>509634</v>
      </c>
      <c r="H43" s="36">
        <v>321588</v>
      </c>
      <c r="I43" s="42">
        <v>1.4</v>
      </c>
      <c r="J43" s="42">
        <v>2.59</v>
      </c>
      <c r="K43" s="36">
        <v>4051</v>
      </c>
      <c r="L43" s="36">
        <v>2556</v>
      </c>
      <c r="M43" s="36">
        <v>2898</v>
      </c>
      <c r="N43" s="36">
        <v>1566</v>
      </c>
      <c r="O43" s="36">
        <v>1829</v>
      </c>
      <c r="P43" s="36">
        <v>988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4">
      <selection activeCell="A5" sqref="A5"/>
    </sheetView>
  </sheetViews>
  <sheetFormatPr defaultColWidth="9.140625" defaultRowHeight="12"/>
  <sheetData/>
  <printOptions horizontalCentered="1" vertic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448</v>
      </c>
      <c r="D1" s="119" t="s">
        <v>361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31769065</v>
      </c>
      <c r="E5" s="118">
        <v>54638716</v>
      </c>
      <c r="F5" s="118">
        <v>171849487</v>
      </c>
      <c r="G5" s="118">
        <v>1068590230</v>
      </c>
      <c r="H5" s="118">
        <v>775047104</v>
      </c>
      <c r="I5" s="56">
        <v>1.72</v>
      </c>
      <c r="J5" s="56">
        <v>5.41</v>
      </c>
      <c r="K5" s="118">
        <v>33636</v>
      </c>
      <c r="L5" s="118">
        <v>24396</v>
      </c>
      <c r="M5" s="118">
        <v>19557</v>
      </c>
      <c r="N5" s="118">
        <v>6218</v>
      </c>
      <c r="O5" s="118">
        <v>14185</v>
      </c>
      <c r="P5" s="118">
        <v>4510</v>
      </c>
    </row>
    <row r="6" spans="1:16" ht="14.25" customHeight="1">
      <c r="A6" s="387" t="s">
        <v>5</v>
      </c>
      <c r="B6" s="388"/>
      <c r="C6" s="115" t="s">
        <v>3</v>
      </c>
      <c r="D6" s="19">
        <v>275535</v>
      </c>
      <c r="E6" s="2">
        <v>2467017</v>
      </c>
      <c r="F6" s="2">
        <v>3776856</v>
      </c>
      <c r="G6" s="2">
        <v>285908049</v>
      </c>
      <c r="H6" s="2">
        <v>227703202</v>
      </c>
      <c r="I6" s="6">
        <v>8.95</v>
      </c>
      <c r="J6" s="6">
        <v>13.71</v>
      </c>
      <c r="K6" s="2">
        <v>1037647</v>
      </c>
      <c r="L6" s="2">
        <v>826404</v>
      </c>
      <c r="M6" s="2">
        <v>115892</v>
      </c>
      <c r="N6" s="2">
        <v>75700</v>
      </c>
      <c r="O6" s="2">
        <v>92299</v>
      </c>
      <c r="P6" s="2">
        <v>60289</v>
      </c>
    </row>
    <row r="7" spans="1:16" ht="14.25" customHeight="1">
      <c r="A7" s="389" t="s">
        <v>5</v>
      </c>
      <c r="B7" s="390"/>
      <c r="C7" s="113" t="s">
        <v>4</v>
      </c>
      <c r="D7" s="21">
        <v>31493530</v>
      </c>
      <c r="E7" s="4">
        <v>52171699</v>
      </c>
      <c r="F7" s="4">
        <v>168072631</v>
      </c>
      <c r="G7" s="4">
        <v>782682181</v>
      </c>
      <c r="H7" s="4">
        <v>547343902</v>
      </c>
      <c r="I7" s="39">
        <v>1.66</v>
      </c>
      <c r="J7" s="39">
        <v>5.34</v>
      </c>
      <c r="K7" s="4">
        <v>24852</v>
      </c>
      <c r="L7" s="4">
        <v>17380</v>
      </c>
      <c r="M7" s="4">
        <v>15002</v>
      </c>
      <c r="N7" s="4">
        <v>4657</v>
      </c>
      <c r="O7" s="4">
        <v>10491</v>
      </c>
      <c r="P7" s="4">
        <v>3257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18241065</v>
      </c>
      <c r="E8" s="118">
        <v>33359721</v>
      </c>
      <c r="F8" s="118">
        <v>47321325</v>
      </c>
      <c r="G8" s="118">
        <v>795428098</v>
      </c>
      <c r="H8" s="118">
        <v>573610161</v>
      </c>
      <c r="I8" s="56">
        <v>1.83</v>
      </c>
      <c r="J8" s="56">
        <v>2.59</v>
      </c>
      <c r="K8" s="118">
        <v>43606</v>
      </c>
      <c r="L8" s="118">
        <v>31446</v>
      </c>
      <c r="M8" s="118">
        <v>23844</v>
      </c>
      <c r="N8" s="118">
        <v>16809</v>
      </c>
      <c r="O8" s="118">
        <v>17195</v>
      </c>
      <c r="P8" s="118">
        <v>12122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275535</v>
      </c>
      <c r="E9" s="2">
        <v>2467017</v>
      </c>
      <c r="F9" s="2">
        <v>3776856</v>
      </c>
      <c r="G9" s="2">
        <v>285908049</v>
      </c>
      <c r="H9" s="2">
        <v>227703202</v>
      </c>
      <c r="I9" s="6">
        <v>8.95</v>
      </c>
      <c r="J9" s="6">
        <v>13.71</v>
      </c>
      <c r="K9" s="2">
        <v>1037647</v>
      </c>
      <c r="L9" s="2">
        <v>826404</v>
      </c>
      <c r="M9" s="2">
        <v>115892</v>
      </c>
      <c r="N9" s="2">
        <v>75700</v>
      </c>
      <c r="O9" s="2">
        <v>92299</v>
      </c>
      <c r="P9" s="2">
        <v>60289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17965530</v>
      </c>
      <c r="E10" s="2">
        <v>30892704</v>
      </c>
      <c r="F10" s="2">
        <v>43544469</v>
      </c>
      <c r="G10" s="2">
        <v>509520049</v>
      </c>
      <c r="H10" s="2">
        <v>345906960</v>
      </c>
      <c r="I10" s="6">
        <v>1.72</v>
      </c>
      <c r="J10" s="6">
        <v>2.42</v>
      </c>
      <c r="K10" s="2">
        <v>28361</v>
      </c>
      <c r="L10" s="2">
        <v>19254</v>
      </c>
      <c r="M10" s="2">
        <v>16493</v>
      </c>
      <c r="N10" s="2">
        <v>11701</v>
      </c>
      <c r="O10" s="2">
        <v>11197</v>
      </c>
      <c r="P10" s="2">
        <v>7944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987983</v>
      </c>
      <c r="E11" s="2">
        <v>2012165</v>
      </c>
      <c r="F11" s="2">
        <v>4202753</v>
      </c>
      <c r="G11" s="2">
        <v>185646074</v>
      </c>
      <c r="H11" s="2">
        <v>129474371</v>
      </c>
      <c r="I11" s="6">
        <v>2.04</v>
      </c>
      <c r="J11" s="6">
        <v>4.25</v>
      </c>
      <c r="K11" s="2">
        <v>187904</v>
      </c>
      <c r="L11" s="2">
        <v>131049</v>
      </c>
      <c r="M11" s="2">
        <v>92262</v>
      </c>
      <c r="N11" s="2">
        <v>44172</v>
      </c>
      <c r="O11" s="2">
        <v>64346</v>
      </c>
      <c r="P11" s="2">
        <v>30807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82759</v>
      </c>
      <c r="E12" s="2">
        <v>799804</v>
      </c>
      <c r="F12" s="2">
        <v>1328872</v>
      </c>
      <c r="G12" s="2">
        <v>130198427</v>
      </c>
      <c r="H12" s="2">
        <v>103143010</v>
      </c>
      <c r="I12" s="6">
        <v>9.66</v>
      </c>
      <c r="J12" s="6">
        <v>16.06</v>
      </c>
      <c r="K12" s="2">
        <v>1573224</v>
      </c>
      <c r="L12" s="2">
        <v>1246306</v>
      </c>
      <c r="M12" s="2">
        <v>162788</v>
      </c>
      <c r="N12" s="2">
        <v>97977</v>
      </c>
      <c r="O12" s="2">
        <v>128960</v>
      </c>
      <c r="P12" s="2">
        <v>77617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905224</v>
      </c>
      <c r="E13" s="2">
        <v>1212361</v>
      </c>
      <c r="F13" s="2">
        <v>2873881</v>
      </c>
      <c r="G13" s="2">
        <v>55447646</v>
      </c>
      <c r="H13" s="2">
        <v>26331361</v>
      </c>
      <c r="I13" s="6">
        <v>1.34</v>
      </c>
      <c r="J13" s="6">
        <v>3.17</v>
      </c>
      <c r="K13" s="2">
        <v>61253</v>
      </c>
      <c r="L13" s="2">
        <v>29088</v>
      </c>
      <c r="M13" s="2">
        <v>45735</v>
      </c>
      <c r="N13" s="2">
        <v>19294</v>
      </c>
      <c r="O13" s="2">
        <v>21719</v>
      </c>
      <c r="P13" s="2">
        <v>9162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903553</v>
      </c>
      <c r="E14" s="2">
        <v>2000147</v>
      </c>
      <c r="F14" s="2">
        <v>4005811</v>
      </c>
      <c r="G14" s="2">
        <v>121012297</v>
      </c>
      <c r="H14" s="2">
        <v>82652934</v>
      </c>
      <c r="I14" s="6">
        <v>2.21</v>
      </c>
      <c r="J14" s="6">
        <v>4.43</v>
      </c>
      <c r="K14" s="2">
        <v>133929</v>
      </c>
      <c r="L14" s="2">
        <v>91475</v>
      </c>
      <c r="M14" s="2">
        <v>60502</v>
      </c>
      <c r="N14" s="2">
        <v>30209</v>
      </c>
      <c r="O14" s="2">
        <v>41323</v>
      </c>
      <c r="P14" s="2">
        <v>20633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88764</v>
      </c>
      <c r="E15" s="2">
        <v>796971</v>
      </c>
      <c r="F15" s="2">
        <v>1237957</v>
      </c>
      <c r="G15" s="2">
        <v>86849721</v>
      </c>
      <c r="H15" s="2">
        <v>69078812</v>
      </c>
      <c r="I15" s="6">
        <v>8.98</v>
      </c>
      <c r="J15" s="6">
        <v>13.95</v>
      </c>
      <c r="K15" s="2">
        <v>978434</v>
      </c>
      <c r="L15" s="2">
        <v>778230</v>
      </c>
      <c r="M15" s="2">
        <v>108975</v>
      </c>
      <c r="N15" s="2">
        <v>70156</v>
      </c>
      <c r="O15" s="2">
        <v>86677</v>
      </c>
      <c r="P15" s="2">
        <v>55801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814789</v>
      </c>
      <c r="E16" s="2">
        <v>1203176</v>
      </c>
      <c r="F16" s="2">
        <v>2767854</v>
      </c>
      <c r="G16" s="2">
        <v>34162576</v>
      </c>
      <c r="H16" s="2">
        <v>13574121</v>
      </c>
      <c r="I16" s="6">
        <v>1.48</v>
      </c>
      <c r="J16" s="6">
        <v>3.4</v>
      </c>
      <c r="K16" s="2">
        <v>41928</v>
      </c>
      <c r="L16" s="2">
        <v>16660</v>
      </c>
      <c r="M16" s="2">
        <v>28394</v>
      </c>
      <c r="N16" s="2">
        <v>12343</v>
      </c>
      <c r="O16" s="2">
        <v>11282</v>
      </c>
      <c r="P16" s="2">
        <v>4904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720750</v>
      </c>
      <c r="E17" s="2">
        <v>1621464</v>
      </c>
      <c r="F17" s="2">
        <v>2514088</v>
      </c>
      <c r="G17" s="2">
        <v>65276270</v>
      </c>
      <c r="H17" s="2">
        <v>45477750</v>
      </c>
      <c r="I17" s="6">
        <v>2.25</v>
      </c>
      <c r="J17" s="6">
        <v>3.49</v>
      </c>
      <c r="K17" s="2">
        <v>90567</v>
      </c>
      <c r="L17" s="2">
        <v>63098</v>
      </c>
      <c r="M17" s="2">
        <v>40258</v>
      </c>
      <c r="N17" s="2">
        <v>25964</v>
      </c>
      <c r="O17" s="2">
        <v>28047</v>
      </c>
      <c r="P17" s="2">
        <v>18089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57446</v>
      </c>
      <c r="E18" s="2">
        <v>543227</v>
      </c>
      <c r="F18" s="2">
        <v>817613</v>
      </c>
      <c r="G18" s="2">
        <v>42685132</v>
      </c>
      <c r="H18" s="2">
        <v>34153414</v>
      </c>
      <c r="I18" s="6">
        <v>9.46</v>
      </c>
      <c r="J18" s="6">
        <v>14.23</v>
      </c>
      <c r="K18" s="2">
        <v>743048</v>
      </c>
      <c r="L18" s="2">
        <v>594531</v>
      </c>
      <c r="M18" s="2">
        <v>78577</v>
      </c>
      <c r="N18" s="2">
        <v>52207</v>
      </c>
      <c r="O18" s="2">
        <v>62871</v>
      </c>
      <c r="P18" s="2">
        <v>41772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663304</v>
      </c>
      <c r="E19" s="2">
        <v>1078237</v>
      </c>
      <c r="F19" s="2">
        <v>1696475</v>
      </c>
      <c r="G19" s="2">
        <v>22591138</v>
      </c>
      <c r="H19" s="2">
        <v>11324337</v>
      </c>
      <c r="I19" s="6">
        <v>1.63</v>
      </c>
      <c r="J19" s="6">
        <v>2.56</v>
      </c>
      <c r="K19" s="2">
        <v>34058</v>
      </c>
      <c r="L19" s="2">
        <v>17073</v>
      </c>
      <c r="M19" s="2">
        <v>20952</v>
      </c>
      <c r="N19" s="2">
        <v>13317</v>
      </c>
      <c r="O19" s="2">
        <v>10503</v>
      </c>
      <c r="P19" s="2">
        <v>6675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11866381</v>
      </c>
      <c r="E20" s="2">
        <v>20932699</v>
      </c>
      <c r="F20" s="2">
        <v>28869619</v>
      </c>
      <c r="G20" s="2">
        <v>315220510</v>
      </c>
      <c r="H20" s="2">
        <v>237986990</v>
      </c>
      <c r="I20" s="6">
        <v>1.76</v>
      </c>
      <c r="J20" s="6">
        <v>2.43</v>
      </c>
      <c r="K20" s="2">
        <v>26564</v>
      </c>
      <c r="L20" s="2">
        <v>20056</v>
      </c>
      <c r="M20" s="2">
        <v>15059</v>
      </c>
      <c r="N20" s="2">
        <v>10919</v>
      </c>
      <c r="O20" s="2">
        <v>11369</v>
      </c>
      <c r="P20" s="2">
        <v>8244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41521</v>
      </c>
      <c r="E21" s="2">
        <v>256883</v>
      </c>
      <c r="F21" s="2">
        <v>322010</v>
      </c>
      <c r="G21" s="2">
        <v>24341709</v>
      </c>
      <c r="H21" s="2">
        <v>19861498</v>
      </c>
      <c r="I21" s="6">
        <v>6.19</v>
      </c>
      <c r="J21" s="6">
        <v>7.76</v>
      </c>
      <c r="K21" s="2">
        <v>586251</v>
      </c>
      <c r="L21" s="2">
        <v>478348</v>
      </c>
      <c r="M21" s="2">
        <v>94758</v>
      </c>
      <c r="N21" s="2">
        <v>75593</v>
      </c>
      <c r="O21" s="2">
        <v>77317</v>
      </c>
      <c r="P21" s="2">
        <v>61680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11824860</v>
      </c>
      <c r="E22" s="2">
        <v>20675816</v>
      </c>
      <c r="F22" s="2">
        <v>28547609</v>
      </c>
      <c r="G22" s="2">
        <v>290878801</v>
      </c>
      <c r="H22" s="2">
        <v>218125492</v>
      </c>
      <c r="I22" s="6">
        <v>1.75</v>
      </c>
      <c r="J22" s="6">
        <v>2.41</v>
      </c>
      <c r="K22" s="2">
        <v>24599</v>
      </c>
      <c r="L22" s="2">
        <v>18446</v>
      </c>
      <c r="M22" s="2">
        <v>14069</v>
      </c>
      <c r="N22" s="2">
        <v>10189</v>
      </c>
      <c r="O22" s="2">
        <v>10550</v>
      </c>
      <c r="P22" s="2">
        <v>7641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27652</v>
      </c>
      <c r="E23" s="2">
        <v>66774</v>
      </c>
      <c r="F23" s="2">
        <v>67845</v>
      </c>
      <c r="G23" s="2">
        <v>1488983</v>
      </c>
      <c r="H23" s="2">
        <v>698100</v>
      </c>
      <c r="I23" s="6">
        <v>2.41</v>
      </c>
      <c r="J23" s="6">
        <v>2.45</v>
      </c>
      <c r="K23" s="2">
        <v>53847</v>
      </c>
      <c r="L23" s="2">
        <v>25246</v>
      </c>
      <c r="M23" s="2">
        <v>22299</v>
      </c>
      <c r="N23" s="2">
        <v>21947</v>
      </c>
      <c r="O23" s="2">
        <v>10455</v>
      </c>
      <c r="P23" s="2">
        <v>10290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27652</v>
      </c>
      <c r="E25" s="2">
        <v>66774</v>
      </c>
      <c r="F25" s="2">
        <v>67845</v>
      </c>
      <c r="G25" s="2">
        <v>1488983</v>
      </c>
      <c r="H25" s="2">
        <v>698100</v>
      </c>
      <c r="I25" s="6">
        <v>2.41</v>
      </c>
      <c r="J25" s="6">
        <v>2.45</v>
      </c>
      <c r="K25" s="2">
        <v>53847</v>
      </c>
      <c r="L25" s="2">
        <v>25246</v>
      </c>
      <c r="M25" s="2">
        <v>22299</v>
      </c>
      <c r="N25" s="2">
        <v>21947</v>
      </c>
      <c r="O25" s="2">
        <v>10455</v>
      </c>
      <c r="P25" s="2">
        <v>10290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1658368</v>
      </c>
      <c r="E26" s="2">
        <v>2710328</v>
      </c>
      <c r="F26" s="2">
        <v>2722782</v>
      </c>
      <c r="G26" s="2">
        <v>55002585</v>
      </c>
      <c r="H26" s="2">
        <v>38728338</v>
      </c>
      <c r="I26" s="6">
        <v>1.63</v>
      </c>
      <c r="J26" s="6">
        <v>1.64</v>
      </c>
      <c r="K26" s="2">
        <v>33167</v>
      </c>
      <c r="L26" s="2">
        <v>23353</v>
      </c>
      <c r="M26" s="2">
        <v>20294</v>
      </c>
      <c r="N26" s="2">
        <v>20201</v>
      </c>
      <c r="O26" s="2">
        <v>14289</v>
      </c>
      <c r="P26" s="2">
        <v>14224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1658368</v>
      </c>
      <c r="E28" s="2">
        <v>2710328</v>
      </c>
      <c r="F28" s="2">
        <v>2722782</v>
      </c>
      <c r="G28" s="2">
        <v>55002585</v>
      </c>
      <c r="H28" s="2">
        <v>38728338</v>
      </c>
      <c r="I28" s="6">
        <v>1.63</v>
      </c>
      <c r="J28" s="6">
        <v>1.64</v>
      </c>
      <c r="K28" s="2">
        <v>33167</v>
      </c>
      <c r="L28" s="2">
        <v>23353</v>
      </c>
      <c r="M28" s="2">
        <v>20294</v>
      </c>
      <c r="N28" s="2">
        <v>20201</v>
      </c>
      <c r="O28" s="2">
        <v>14289</v>
      </c>
      <c r="P28" s="2">
        <v>14224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13</v>
      </c>
      <c r="E29" s="2">
        <v>26</v>
      </c>
      <c r="F29" s="2">
        <v>37</v>
      </c>
      <c r="G29" s="2">
        <v>2251</v>
      </c>
      <c r="H29" s="2">
        <v>1801</v>
      </c>
      <c r="I29" s="6">
        <v>2</v>
      </c>
      <c r="J29" s="6">
        <v>2.85</v>
      </c>
      <c r="K29" s="2">
        <v>173139</v>
      </c>
      <c r="L29" s="2">
        <v>138517</v>
      </c>
      <c r="M29" s="2">
        <v>86570</v>
      </c>
      <c r="N29" s="2">
        <v>60833</v>
      </c>
      <c r="O29" s="2">
        <v>69258</v>
      </c>
      <c r="P29" s="2">
        <v>48668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13</v>
      </c>
      <c r="E30" s="2">
        <v>26</v>
      </c>
      <c r="F30" s="2">
        <v>37</v>
      </c>
      <c r="G30" s="2">
        <v>2251</v>
      </c>
      <c r="H30" s="2">
        <v>1801</v>
      </c>
      <c r="I30" s="6">
        <v>2</v>
      </c>
      <c r="J30" s="6">
        <v>2.85</v>
      </c>
      <c r="K30" s="2">
        <v>173139</v>
      </c>
      <c r="L30" s="2">
        <v>138517</v>
      </c>
      <c r="M30" s="2">
        <v>86570</v>
      </c>
      <c r="N30" s="2">
        <v>60833</v>
      </c>
      <c r="O30" s="2">
        <v>69258</v>
      </c>
      <c r="P30" s="2">
        <v>48668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6">
        <v>0</v>
      </c>
      <c r="J31" s="6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221092</v>
      </c>
      <c r="E32" s="2">
        <v>308254</v>
      </c>
      <c r="F32" s="2">
        <v>626637</v>
      </c>
      <c r="G32" s="2">
        <v>1366484</v>
      </c>
      <c r="H32" s="2">
        <v>1086322</v>
      </c>
      <c r="I32" s="6">
        <v>1.39</v>
      </c>
      <c r="J32" s="6">
        <v>2.83</v>
      </c>
      <c r="K32" s="2">
        <v>6181</v>
      </c>
      <c r="L32" s="2">
        <v>4913</v>
      </c>
      <c r="M32" s="2">
        <v>4433</v>
      </c>
      <c r="N32" s="2">
        <v>2181</v>
      </c>
      <c r="O32" s="2">
        <v>3524</v>
      </c>
      <c r="P32" s="2">
        <v>1734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221092</v>
      </c>
      <c r="E34" s="2">
        <v>308254</v>
      </c>
      <c r="F34" s="2">
        <v>626637</v>
      </c>
      <c r="G34" s="2">
        <v>1366484</v>
      </c>
      <c r="H34" s="2">
        <v>1086322</v>
      </c>
      <c r="I34" s="6">
        <v>1.39</v>
      </c>
      <c r="J34" s="6">
        <v>2.83</v>
      </c>
      <c r="K34" s="2">
        <v>6181</v>
      </c>
      <c r="L34" s="2">
        <v>4913</v>
      </c>
      <c r="M34" s="2">
        <v>4433</v>
      </c>
      <c r="N34" s="2">
        <v>2181</v>
      </c>
      <c r="O34" s="2">
        <v>3524</v>
      </c>
      <c r="P34" s="2">
        <v>1734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89243</v>
      </c>
      <c r="E35" s="2">
        <v>324820</v>
      </c>
      <c r="F35" s="2">
        <v>358213</v>
      </c>
      <c r="G35" s="2">
        <v>4613148</v>
      </c>
      <c r="H35" s="2">
        <v>2604292</v>
      </c>
      <c r="I35" s="6">
        <v>3.64</v>
      </c>
      <c r="J35" s="6">
        <v>4.01</v>
      </c>
      <c r="K35" s="2">
        <v>51692</v>
      </c>
      <c r="L35" s="2">
        <v>29182</v>
      </c>
      <c r="M35" s="2">
        <v>14202</v>
      </c>
      <c r="N35" s="2">
        <v>12878</v>
      </c>
      <c r="O35" s="2">
        <v>8018</v>
      </c>
      <c r="P35" s="2">
        <v>7270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5032</v>
      </c>
      <c r="E36" s="2">
        <v>70106</v>
      </c>
      <c r="F36" s="2">
        <v>70367</v>
      </c>
      <c r="G36" s="2">
        <v>1830809</v>
      </c>
      <c r="H36" s="2">
        <v>1464667</v>
      </c>
      <c r="I36" s="6">
        <v>13.93</v>
      </c>
      <c r="J36" s="6">
        <v>13.98</v>
      </c>
      <c r="K36" s="2">
        <v>363833</v>
      </c>
      <c r="L36" s="2">
        <v>291071</v>
      </c>
      <c r="M36" s="2">
        <v>26115</v>
      </c>
      <c r="N36" s="2">
        <v>26018</v>
      </c>
      <c r="O36" s="2">
        <v>20892</v>
      </c>
      <c r="P36" s="2">
        <v>20815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84211</v>
      </c>
      <c r="E37" s="2">
        <v>254714</v>
      </c>
      <c r="F37" s="2">
        <v>287846</v>
      </c>
      <c r="G37" s="2">
        <v>2782339</v>
      </c>
      <c r="H37" s="2">
        <v>1139625</v>
      </c>
      <c r="I37" s="6">
        <v>3.02</v>
      </c>
      <c r="J37" s="6">
        <v>3.42</v>
      </c>
      <c r="K37" s="2">
        <v>33040</v>
      </c>
      <c r="L37" s="2">
        <v>13533</v>
      </c>
      <c r="M37" s="2">
        <v>10923</v>
      </c>
      <c r="N37" s="2">
        <v>9666</v>
      </c>
      <c r="O37" s="2">
        <v>4474</v>
      </c>
      <c r="P37" s="2">
        <v>3959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1766030</v>
      </c>
      <c r="E38" s="2">
        <v>3383044</v>
      </c>
      <c r="F38" s="2">
        <v>3953540</v>
      </c>
      <c r="G38" s="2">
        <v>45799496</v>
      </c>
      <c r="H38" s="2">
        <v>34899264</v>
      </c>
      <c r="I38" s="6">
        <v>1.92</v>
      </c>
      <c r="J38" s="6">
        <v>2.24</v>
      </c>
      <c r="K38" s="2">
        <v>25934</v>
      </c>
      <c r="L38" s="2">
        <v>19761</v>
      </c>
      <c r="M38" s="2">
        <v>13538</v>
      </c>
      <c r="N38" s="2">
        <v>11584</v>
      </c>
      <c r="O38" s="2">
        <v>10316</v>
      </c>
      <c r="P38" s="2">
        <v>8827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0</v>
      </c>
      <c r="E39" s="2">
        <v>0</v>
      </c>
      <c r="F39" s="2">
        <v>0</v>
      </c>
      <c r="G39" s="2">
        <v>0</v>
      </c>
      <c r="H39" s="2">
        <v>0</v>
      </c>
      <c r="I39" s="6">
        <v>0</v>
      </c>
      <c r="J39" s="6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1766030</v>
      </c>
      <c r="E40" s="4">
        <v>3383044</v>
      </c>
      <c r="F40" s="4">
        <v>3953540</v>
      </c>
      <c r="G40" s="4">
        <v>45799496</v>
      </c>
      <c r="H40" s="4">
        <v>34899264</v>
      </c>
      <c r="I40" s="39">
        <v>1.92</v>
      </c>
      <c r="J40" s="39">
        <v>2.24</v>
      </c>
      <c r="K40" s="4">
        <v>25934</v>
      </c>
      <c r="L40" s="4">
        <v>19761</v>
      </c>
      <c r="M40" s="4">
        <v>13538</v>
      </c>
      <c r="N40" s="4">
        <v>11584</v>
      </c>
      <c r="O40" s="4">
        <v>10316</v>
      </c>
      <c r="P40" s="4">
        <v>8827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13528000</v>
      </c>
      <c r="E41" s="118">
        <v>21278995</v>
      </c>
      <c r="F41" s="118">
        <v>124528162</v>
      </c>
      <c r="G41" s="118">
        <v>273162132</v>
      </c>
      <c r="H41" s="118">
        <v>201436943</v>
      </c>
      <c r="I41" s="56">
        <v>1.57</v>
      </c>
      <c r="J41" s="56">
        <v>9.21</v>
      </c>
      <c r="K41" s="118">
        <v>20192</v>
      </c>
      <c r="L41" s="118">
        <v>14890</v>
      </c>
      <c r="M41" s="118">
        <v>12837</v>
      </c>
      <c r="N41" s="118">
        <v>2194</v>
      </c>
      <c r="O41" s="118">
        <v>9466</v>
      </c>
      <c r="P41" s="118">
        <v>1618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13428722</v>
      </c>
      <c r="E42" s="2">
        <v>21133535</v>
      </c>
      <c r="F42" s="2">
        <v>124273884</v>
      </c>
      <c r="G42" s="2">
        <v>272740028</v>
      </c>
      <c r="H42" s="2">
        <v>201176311</v>
      </c>
      <c r="I42" s="6">
        <v>1.57</v>
      </c>
      <c r="J42" s="6">
        <v>9.25</v>
      </c>
      <c r="K42" s="2">
        <v>20310</v>
      </c>
      <c r="L42" s="2">
        <v>14981</v>
      </c>
      <c r="M42" s="2">
        <v>12906</v>
      </c>
      <c r="N42" s="2">
        <v>2195</v>
      </c>
      <c r="O42" s="2">
        <v>9519</v>
      </c>
      <c r="P42" s="2">
        <v>1619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99278</v>
      </c>
      <c r="E43" s="36">
        <v>145460</v>
      </c>
      <c r="F43" s="36">
        <v>254278</v>
      </c>
      <c r="G43" s="36">
        <v>422104</v>
      </c>
      <c r="H43" s="36">
        <v>260632</v>
      </c>
      <c r="I43" s="42">
        <v>1.47</v>
      </c>
      <c r="J43" s="42">
        <v>2.56</v>
      </c>
      <c r="K43" s="36">
        <v>4252</v>
      </c>
      <c r="L43" s="36">
        <v>2625</v>
      </c>
      <c r="M43" s="36">
        <v>2902</v>
      </c>
      <c r="N43" s="36">
        <v>1660</v>
      </c>
      <c r="O43" s="36">
        <v>1792</v>
      </c>
      <c r="P43" s="36">
        <v>1025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449</v>
      </c>
      <c r="D1" s="119" t="s">
        <v>362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17651836</v>
      </c>
      <c r="E5" s="118">
        <v>31564512</v>
      </c>
      <c r="F5" s="118">
        <v>90839908</v>
      </c>
      <c r="G5" s="118">
        <v>589935378</v>
      </c>
      <c r="H5" s="118">
        <v>427100749</v>
      </c>
      <c r="I5" s="56">
        <v>1.79</v>
      </c>
      <c r="J5" s="56">
        <v>5.15</v>
      </c>
      <c r="K5" s="118">
        <v>33421</v>
      </c>
      <c r="L5" s="118">
        <v>24196</v>
      </c>
      <c r="M5" s="118">
        <v>18690</v>
      </c>
      <c r="N5" s="118">
        <v>6494</v>
      </c>
      <c r="O5" s="118">
        <v>13531</v>
      </c>
      <c r="P5" s="118">
        <v>4702</v>
      </c>
    </row>
    <row r="6" spans="1:16" ht="14.25" customHeight="1">
      <c r="A6" s="387" t="s">
        <v>5</v>
      </c>
      <c r="B6" s="388"/>
      <c r="C6" s="115" t="s">
        <v>3</v>
      </c>
      <c r="D6" s="19">
        <v>167349</v>
      </c>
      <c r="E6" s="2">
        <v>1551262</v>
      </c>
      <c r="F6" s="2">
        <v>2260154</v>
      </c>
      <c r="G6" s="2">
        <v>157244462</v>
      </c>
      <c r="H6" s="2">
        <v>125307723</v>
      </c>
      <c r="I6" s="6">
        <v>9.27</v>
      </c>
      <c r="J6" s="6">
        <v>13.51</v>
      </c>
      <c r="K6" s="2">
        <v>939620</v>
      </c>
      <c r="L6" s="2">
        <v>748781</v>
      </c>
      <c r="M6" s="2">
        <v>101366</v>
      </c>
      <c r="N6" s="2">
        <v>69572</v>
      </c>
      <c r="O6" s="2">
        <v>80778</v>
      </c>
      <c r="P6" s="2">
        <v>55442</v>
      </c>
    </row>
    <row r="7" spans="1:16" ht="14.25" customHeight="1">
      <c r="A7" s="389" t="s">
        <v>5</v>
      </c>
      <c r="B7" s="390"/>
      <c r="C7" s="113" t="s">
        <v>4</v>
      </c>
      <c r="D7" s="21">
        <v>17484487</v>
      </c>
      <c r="E7" s="4">
        <v>30013250</v>
      </c>
      <c r="F7" s="4">
        <v>88579754</v>
      </c>
      <c r="G7" s="4">
        <v>432690915</v>
      </c>
      <c r="H7" s="4">
        <v>301793026</v>
      </c>
      <c r="I7" s="39">
        <v>1.72</v>
      </c>
      <c r="J7" s="39">
        <v>5.07</v>
      </c>
      <c r="K7" s="4">
        <v>24747</v>
      </c>
      <c r="L7" s="4">
        <v>17261</v>
      </c>
      <c r="M7" s="4">
        <v>14417</v>
      </c>
      <c r="N7" s="4">
        <v>4885</v>
      </c>
      <c r="O7" s="4">
        <v>10055</v>
      </c>
      <c r="P7" s="4">
        <v>3407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9941754</v>
      </c>
      <c r="E8" s="118">
        <v>18848647</v>
      </c>
      <c r="F8" s="118">
        <v>24203251</v>
      </c>
      <c r="G8" s="118">
        <v>436284270</v>
      </c>
      <c r="H8" s="118">
        <v>313866295</v>
      </c>
      <c r="I8" s="56">
        <v>1.9</v>
      </c>
      <c r="J8" s="56">
        <v>2.43</v>
      </c>
      <c r="K8" s="118">
        <v>43884</v>
      </c>
      <c r="L8" s="118">
        <v>31571</v>
      </c>
      <c r="M8" s="118">
        <v>23147</v>
      </c>
      <c r="N8" s="118">
        <v>18026</v>
      </c>
      <c r="O8" s="118">
        <v>16652</v>
      </c>
      <c r="P8" s="118">
        <v>12968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167349</v>
      </c>
      <c r="E9" s="2">
        <v>1551262</v>
      </c>
      <c r="F9" s="2">
        <v>2260154</v>
      </c>
      <c r="G9" s="2">
        <v>157244462</v>
      </c>
      <c r="H9" s="2">
        <v>125307723</v>
      </c>
      <c r="I9" s="6">
        <v>9.27</v>
      </c>
      <c r="J9" s="6">
        <v>13.51</v>
      </c>
      <c r="K9" s="2">
        <v>939620</v>
      </c>
      <c r="L9" s="2">
        <v>748781</v>
      </c>
      <c r="M9" s="2">
        <v>101366</v>
      </c>
      <c r="N9" s="2">
        <v>69572</v>
      </c>
      <c r="O9" s="2">
        <v>80778</v>
      </c>
      <c r="P9" s="2">
        <v>55442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9774405</v>
      </c>
      <c r="E10" s="2">
        <v>17297385</v>
      </c>
      <c r="F10" s="2">
        <v>21943097</v>
      </c>
      <c r="G10" s="2">
        <v>279039808</v>
      </c>
      <c r="H10" s="2">
        <v>188558572</v>
      </c>
      <c r="I10" s="6">
        <v>1.77</v>
      </c>
      <c r="J10" s="6">
        <v>2.24</v>
      </c>
      <c r="K10" s="2">
        <v>28548</v>
      </c>
      <c r="L10" s="2">
        <v>19291</v>
      </c>
      <c r="M10" s="2">
        <v>16132</v>
      </c>
      <c r="N10" s="2">
        <v>12717</v>
      </c>
      <c r="O10" s="2">
        <v>10901</v>
      </c>
      <c r="P10" s="2">
        <v>8593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449804</v>
      </c>
      <c r="E11" s="2">
        <v>1003923</v>
      </c>
      <c r="F11" s="2">
        <v>1782647</v>
      </c>
      <c r="G11" s="2">
        <v>95336416</v>
      </c>
      <c r="H11" s="2">
        <v>66565562</v>
      </c>
      <c r="I11" s="6">
        <v>2.23</v>
      </c>
      <c r="J11" s="6">
        <v>3.96</v>
      </c>
      <c r="K11" s="2">
        <v>211951</v>
      </c>
      <c r="L11" s="2">
        <v>147988</v>
      </c>
      <c r="M11" s="2">
        <v>94964</v>
      </c>
      <c r="N11" s="2">
        <v>53480</v>
      </c>
      <c r="O11" s="2">
        <v>66305</v>
      </c>
      <c r="P11" s="2">
        <v>37341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39833</v>
      </c>
      <c r="E12" s="2">
        <v>420430</v>
      </c>
      <c r="F12" s="2">
        <v>681341</v>
      </c>
      <c r="G12" s="2">
        <v>69010251</v>
      </c>
      <c r="H12" s="2">
        <v>54688243</v>
      </c>
      <c r="I12" s="6">
        <v>10.55</v>
      </c>
      <c r="J12" s="6">
        <v>17.1</v>
      </c>
      <c r="K12" s="2">
        <v>1732489</v>
      </c>
      <c r="L12" s="2">
        <v>1372938</v>
      </c>
      <c r="M12" s="2">
        <v>164142</v>
      </c>
      <c r="N12" s="2">
        <v>101286</v>
      </c>
      <c r="O12" s="2">
        <v>130077</v>
      </c>
      <c r="P12" s="2">
        <v>80266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409971</v>
      </c>
      <c r="E13" s="2">
        <v>583493</v>
      </c>
      <c r="F13" s="2">
        <v>1101306</v>
      </c>
      <c r="G13" s="2">
        <v>26326165</v>
      </c>
      <c r="H13" s="2">
        <v>11877319</v>
      </c>
      <c r="I13" s="6">
        <v>1.42</v>
      </c>
      <c r="J13" s="6">
        <v>2.69</v>
      </c>
      <c r="K13" s="2">
        <v>64215</v>
      </c>
      <c r="L13" s="2">
        <v>28971</v>
      </c>
      <c r="M13" s="2">
        <v>45118</v>
      </c>
      <c r="N13" s="2">
        <v>23904</v>
      </c>
      <c r="O13" s="2">
        <v>20356</v>
      </c>
      <c r="P13" s="2">
        <v>10785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510459</v>
      </c>
      <c r="E14" s="2">
        <v>1099877</v>
      </c>
      <c r="F14" s="2">
        <v>2097747</v>
      </c>
      <c r="G14" s="2">
        <v>56760046</v>
      </c>
      <c r="H14" s="2">
        <v>37297482</v>
      </c>
      <c r="I14" s="6">
        <v>2.15</v>
      </c>
      <c r="J14" s="6">
        <v>4.11</v>
      </c>
      <c r="K14" s="2">
        <v>111194</v>
      </c>
      <c r="L14" s="2">
        <v>73067</v>
      </c>
      <c r="M14" s="2">
        <v>51606</v>
      </c>
      <c r="N14" s="2">
        <v>27058</v>
      </c>
      <c r="O14" s="2">
        <v>33911</v>
      </c>
      <c r="P14" s="2">
        <v>17780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38700</v>
      </c>
      <c r="E15" s="2">
        <v>410216</v>
      </c>
      <c r="F15" s="2">
        <v>610210</v>
      </c>
      <c r="G15" s="2">
        <v>37256655</v>
      </c>
      <c r="H15" s="2">
        <v>29627908</v>
      </c>
      <c r="I15" s="6">
        <v>10.6</v>
      </c>
      <c r="J15" s="6">
        <v>15.77</v>
      </c>
      <c r="K15" s="2">
        <v>962704</v>
      </c>
      <c r="L15" s="2">
        <v>765579</v>
      </c>
      <c r="M15" s="2">
        <v>90822</v>
      </c>
      <c r="N15" s="2">
        <v>61055</v>
      </c>
      <c r="O15" s="2">
        <v>72225</v>
      </c>
      <c r="P15" s="2">
        <v>48554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471759</v>
      </c>
      <c r="E16" s="2">
        <v>689661</v>
      </c>
      <c r="F16" s="2">
        <v>1487537</v>
      </c>
      <c r="G16" s="2">
        <v>19503392</v>
      </c>
      <c r="H16" s="2">
        <v>7669574</v>
      </c>
      <c r="I16" s="6">
        <v>1.46</v>
      </c>
      <c r="J16" s="6">
        <v>3.15</v>
      </c>
      <c r="K16" s="2">
        <v>41342</v>
      </c>
      <c r="L16" s="2">
        <v>16257</v>
      </c>
      <c r="M16" s="2">
        <v>28280</v>
      </c>
      <c r="N16" s="2">
        <v>13111</v>
      </c>
      <c r="O16" s="2">
        <v>11121</v>
      </c>
      <c r="P16" s="2">
        <v>5156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399659</v>
      </c>
      <c r="E17" s="2">
        <v>1001437</v>
      </c>
      <c r="F17" s="2">
        <v>1550069</v>
      </c>
      <c r="G17" s="2">
        <v>39690991</v>
      </c>
      <c r="H17" s="2">
        <v>27565876</v>
      </c>
      <c r="I17" s="6">
        <v>2.51</v>
      </c>
      <c r="J17" s="6">
        <v>3.88</v>
      </c>
      <c r="K17" s="2">
        <v>99312</v>
      </c>
      <c r="L17" s="2">
        <v>68973</v>
      </c>
      <c r="M17" s="2">
        <v>39634</v>
      </c>
      <c r="N17" s="2">
        <v>25606</v>
      </c>
      <c r="O17" s="2">
        <v>27526</v>
      </c>
      <c r="P17" s="2">
        <v>17784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41354</v>
      </c>
      <c r="E18" s="2">
        <v>385666</v>
      </c>
      <c r="F18" s="2">
        <v>544979</v>
      </c>
      <c r="G18" s="2">
        <v>25972678</v>
      </c>
      <c r="H18" s="2">
        <v>20749662</v>
      </c>
      <c r="I18" s="6">
        <v>9.33</v>
      </c>
      <c r="J18" s="6">
        <v>13.18</v>
      </c>
      <c r="K18" s="2">
        <v>628057</v>
      </c>
      <c r="L18" s="2">
        <v>501757</v>
      </c>
      <c r="M18" s="2">
        <v>67345</v>
      </c>
      <c r="N18" s="2">
        <v>47658</v>
      </c>
      <c r="O18" s="2">
        <v>53802</v>
      </c>
      <c r="P18" s="2">
        <v>38074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358305</v>
      </c>
      <c r="E19" s="2">
        <v>615771</v>
      </c>
      <c r="F19" s="2">
        <v>1005090</v>
      </c>
      <c r="G19" s="2">
        <v>13718314</v>
      </c>
      <c r="H19" s="2">
        <v>6816214</v>
      </c>
      <c r="I19" s="6">
        <v>1.72</v>
      </c>
      <c r="J19" s="6">
        <v>2.81</v>
      </c>
      <c r="K19" s="2">
        <v>38287</v>
      </c>
      <c r="L19" s="2">
        <v>19023</v>
      </c>
      <c r="M19" s="2">
        <v>22278</v>
      </c>
      <c r="N19" s="2">
        <v>13649</v>
      </c>
      <c r="O19" s="2">
        <v>11069</v>
      </c>
      <c r="P19" s="2">
        <v>6782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6829940</v>
      </c>
      <c r="E20" s="2">
        <v>12478507</v>
      </c>
      <c r="F20" s="2">
        <v>14887334</v>
      </c>
      <c r="G20" s="2">
        <v>190065655</v>
      </c>
      <c r="H20" s="2">
        <v>143876668</v>
      </c>
      <c r="I20" s="6">
        <v>1.83</v>
      </c>
      <c r="J20" s="6">
        <v>2.18</v>
      </c>
      <c r="K20" s="2">
        <v>27828</v>
      </c>
      <c r="L20" s="2">
        <v>21066</v>
      </c>
      <c r="M20" s="2">
        <v>15231</v>
      </c>
      <c r="N20" s="2">
        <v>12767</v>
      </c>
      <c r="O20" s="2">
        <v>11530</v>
      </c>
      <c r="P20" s="2">
        <v>9664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43236</v>
      </c>
      <c r="E21" s="2">
        <v>258147</v>
      </c>
      <c r="F21" s="2">
        <v>346144</v>
      </c>
      <c r="G21" s="2">
        <v>22988176</v>
      </c>
      <c r="H21" s="2">
        <v>18627564</v>
      </c>
      <c r="I21" s="6">
        <v>5.97</v>
      </c>
      <c r="J21" s="6">
        <v>8.01</v>
      </c>
      <c r="K21" s="2">
        <v>531691</v>
      </c>
      <c r="L21" s="2">
        <v>430835</v>
      </c>
      <c r="M21" s="2">
        <v>89051</v>
      </c>
      <c r="N21" s="2">
        <v>66412</v>
      </c>
      <c r="O21" s="2">
        <v>72159</v>
      </c>
      <c r="P21" s="2">
        <v>53814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6786704</v>
      </c>
      <c r="E22" s="2">
        <v>12220360</v>
      </c>
      <c r="F22" s="2">
        <v>14541190</v>
      </c>
      <c r="G22" s="2">
        <v>167077479</v>
      </c>
      <c r="H22" s="2">
        <v>125249104</v>
      </c>
      <c r="I22" s="6">
        <v>1.8</v>
      </c>
      <c r="J22" s="6">
        <v>2.14</v>
      </c>
      <c r="K22" s="2">
        <v>24618</v>
      </c>
      <c r="L22" s="2">
        <v>18455</v>
      </c>
      <c r="M22" s="2">
        <v>13672</v>
      </c>
      <c r="N22" s="2">
        <v>11490</v>
      </c>
      <c r="O22" s="2">
        <v>10249</v>
      </c>
      <c r="P22" s="2">
        <v>8613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40088</v>
      </c>
      <c r="E23" s="2">
        <v>70403</v>
      </c>
      <c r="F23" s="2">
        <v>73285</v>
      </c>
      <c r="G23" s="2">
        <v>1979633</v>
      </c>
      <c r="H23" s="2">
        <v>1038177</v>
      </c>
      <c r="I23" s="6">
        <v>1.76</v>
      </c>
      <c r="J23" s="6">
        <v>1.83</v>
      </c>
      <c r="K23" s="2">
        <v>49382</v>
      </c>
      <c r="L23" s="2">
        <v>25897</v>
      </c>
      <c r="M23" s="2">
        <v>28119</v>
      </c>
      <c r="N23" s="2">
        <v>27013</v>
      </c>
      <c r="O23" s="2">
        <v>14746</v>
      </c>
      <c r="P23" s="2">
        <v>14166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235</v>
      </c>
      <c r="E24" s="2">
        <v>644</v>
      </c>
      <c r="F24" s="2">
        <v>1106</v>
      </c>
      <c r="G24" s="2">
        <v>64472</v>
      </c>
      <c r="H24" s="2">
        <v>51579</v>
      </c>
      <c r="I24" s="6">
        <v>2.74</v>
      </c>
      <c r="J24" s="6">
        <v>4.71</v>
      </c>
      <c r="K24" s="2">
        <v>274350</v>
      </c>
      <c r="L24" s="2">
        <v>219484</v>
      </c>
      <c r="M24" s="2">
        <v>100112</v>
      </c>
      <c r="N24" s="2">
        <v>58293</v>
      </c>
      <c r="O24" s="2">
        <v>80091</v>
      </c>
      <c r="P24" s="2">
        <v>46635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39853</v>
      </c>
      <c r="E25" s="2">
        <v>69759</v>
      </c>
      <c r="F25" s="2">
        <v>72179</v>
      </c>
      <c r="G25" s="2">
        <v>1915161</v>
      </c>
      <c r="H25" s="2">
        <v>986598</v>
      </c>
      <c r="I25" s="6">
        <v>1.75</v>
      </c>
      <c r="J25" s="6">
        <v>1.81</v>
      </c>
      <c r="K25" s="2">
        <v>48056</v>
      </c>
      <c r="L25" s="2">
        <v>24756</v>
      </c>
      <c r="M25" s="2">
        <v>27454</v>
      </c>
      <c r="N25" s="2">
        <v>26533</v>
      </c>
      <c r="O25" s="2">
        <v>14143</v>
      </c>
      <c r="P25" s="2">
        <v>13669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1031829</v>
      </c>
      <c r="E26" s="2">
        <v>1722367</v>
      </c>
      <c r="F26" s="2">
        <v>1725437</v>
      </c>
      <c r="G26" s="2">
        <v>34034958</v>
      </c>
      <c r="H26" s="2">
        <v>23980723</v>
      </c>
      <c r="I26" s="6">
        <v>1.67</v>
      </c>
      <c r="J26" s="6">
        <v>1.67</v>
      </c>
      <c r="K26" s="2">
        <v>32985</v>
      </c>
      <c r="L26" s="2">
        <v>23241</v>
      </c>
      <c r="M26" s="2">
        <v>19761</v>
      </c>
      <c r="N26" s="2">
        <v>19725</v>
      </c>
      <c r="O26" s="2">
        <v>13923</v>
      </c>
      <c r="P26" s="2">
        <v>13898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1031829</v>
      </c>
      <c r="E28" s="2">
        <v>1722367</v>
      </c>
      <c r="F28" s="2">
        <v>1725437</v>
      </c>
      <c r="G28" s="2">
        <v>34034958</v>
      </c>
      <c r="H28" s="2">
        <v>23980723</v>
      </c>
      <c r="I28" s="6">
        <v>1.67</v>
      </c>
      <c r="J28" s="6">
        <v>1.67</v>
      </c>
      <c r="K28" s="2">
        <v>32985</v>
      </c>
      <c r="L28" s="2">
        <v>23241</v>
      </c>
      <c r="M28" s="2">
        <v>19761</v>
      </c>
      <c r="N28" s="2">
        <v>19725</v>
      </c>
      <c r="O28" s="2">
        <v>13923</v>
      </c>
      <c r="P28" s="2">
        <v>13898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12</v>
      </c>
      <c r="E29" s="2">
        <v>40</v>
      </c>
      <c r="F29" s="2">
        <v>40</v>
      </c>
      <c r="G29" s="2">
        <v>2472</v>
      </c>
      <c r="H29" s="2">
        <v>1978</v>
      </c>
      <c r="I29" s="6">
        <v>3.33</v>
      </c>
      <c r="J29" s="6">
        <v>3.33</v>
      </c>
      <c r="K29" s="2">
        <v>205992</v>
      </c>
      <c r="L29" s="2">
        <v>164798</v>
      </c>
      <c r="M29" s="2">
        <v>61798</v>
      </c>
      <c r="N29" s="2">
        <v>61798</v>
      </c>
      <c r="O29" s="2">
        <v>49440</v>
      </c>
      <c r="P29" s="2">
        <v>49440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12</v>
      </c>
      <c r="E30" s="2">
        <v>40</v>
      </c>
      <c r="F30" s="2">
        <v>40</v>
      </c>
      <c r="G30" s="2">
        <v>2472</v>
      </c>
      <c r="H30" s="2">
        <v>1978</v>
      </c>
      <c r="I30" s="6">
        <v>3.33</v>
      </c>
      <c r="J30" s="6">
        <v>3.33</v>
      </c>
      <c r="K30" s="2">
        <v>205992</v>
      </c>
      <c r="L30" s="2">
        <v>164798</v>
      </c>
      <c r="M30" s="2">
        <v>61798</v>
      </c>
      <c r="N30" s="2">
        <v>61798</v>
      </c>
      <c r="O30" s="2">
        <v>49440</v>
      </c>
      <c r="P30" s="2">
        <v>49440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6">
        <v>0</v>
      </c>
      <c r="J31" s="6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148294</v>
      </c>
      <c r="E32" s="2">
        <v>258760</v>
      </c>
      <c r="F32" s="2">
        <v>509607</v>
      </c>
      <c r="G32" s="2">
        <v>1146198</v>
      </c>
      <c r="H32" s="2">
        <v>891070</v>
      </c>
      <c r="I32" s="6">
        <v>1.74</v>
      </c>
      <c r="J32" s="6">
        <v>3.44</v>
      </c>
      <c r="K32" s="2">
        <v>7729</v>
      </c>
      <c r="L32" s="2">
        <v>6009</v>
      </c>
      <c r="M32" s="2">
        <v>4430</v>
      </c>
      <c r="N32" s="2">
        <v>2249</v>
      </c>
      <c r="O32" s="2">
        <v>3444</v>
      </c>
      <c r="P32" s="2">
        <v>1749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148294</v>
      </c>
      <c r="E34" s="2">
        <v>258760</v>
      </c>
      <c r="F34" s="2">
        <v>509607</v>
      </c>
      <c r="G34" s="2">
        <v>1146198</v>
      </c>
      <c r="H34" s="2">
        <v>891070</v>
      </c>
      <c r="I34" s="6">
        <v>1.74</v>
      </c>
      <c r="J34" s="6">
        <v>3.44</v>
      </c>
      <c r="K34" s="2">
        <v>7729</v>
      </c>
      <c r="L34" s="2">
        <v>6009</v>
      </c>
      <c r="M34" s="2">
        <v>4430</v>
      </c>
      <c r="N34" s="2">
        <v>2249</v>
      </c>
      <c r="O34" s="2">
        <v>3444</v>
      </c>
      <c r="P34" s="2">
        <v>1749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49314</v>
      </c>
      <c r="E35" s="2">
        <v>214981</v>
      </c>
      <c r="F35" s="2">
        <v>232201</v>
      </c>
      <c r="G35" s="2">
        <v>3550127</v>
      </c>
      <c r="H35" s="2">
        <v>2206419</v>
      </c>
      <c r="I35" s="6">
        <v>4.36</v>
      </c>
      <c r="J35" s="6">
        <v>4.71</v>
      </c>
      <c r="K35" s="2">
        <v>71990</v>
      </c>
      <c r="L35" s="2">
        <v>44742</v>
      </c>
      <c r="M35" s="2">
        <v>16514</v>
      </c>
      <c r="N35" s="2">
        <v>15289</v>
      </c>
      <c r="O35" s="2">
        <v>10263</v>
      </c>
      <c r="P35" s="2">
        <v>9502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3907</v>
      </c>
      <c r="E36" s="2">
        <v>74992</v>
      </c>
      <c r="F36" s="2">
        <v>75207</v>
      </c>
      <c r="G36" s="2">
        <v>1922705</v>
      </c>
      <c r="H36" s="2">
        <v>1539147</v>
      </c>
      <c r="I36" s="6">
        <v>19.19</v>
      </c>
      <c r="J36" s="6">
        <v>19.25</v>
      </c>
      <c r="K36" s="2">
        <v>492118</v>
      </c>
      <c r="L36" s="2">
        <v>393946</v>
      </c>
      <c r="M36" s="2">
        <v>25639</v>
      </c>
      <c r="N36" s="2">
        <v>25566</v>
      </c>
      <c r="O36" s="2">
        <v>20524</v>
      </c>
      <c r="P36" s="2">
        <v>20465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45407</v>
      </c>
      <c r="E37" s="2">
        <v>139989</v>
      </c>
      <c r="F37" s="2">
        <v>156994</v>
      </c>
      <c r="G37" s="2">
        <v>1627421</v>
      </c>
      <c r="H37" s="2">
        <v>667272</v>
      </c>
      <c r="I37" s="6">
        <v>3.08</v>
      </c>
      <c r="J37" s="6">
        <v>3.46</v>
      </c>
      <c r="K37" s="2">
        <v>35841</v>
      </c>
      <c r="L37" s="2">
        <v>14695</v>
      </c>
      <c r="M37" s="2">
        <v>11625</v>
      </c>
      <c r="N37" s="2">
        <v>10366</v>
      </c>
      <c r="O37" s="2">
        <v>4767</v>
      </c>
      <c r="P37" s="2">
        <v>4250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482355</v>
      </c>
      <c r="E38" s="2">
        <v>998352</v>
      </c>
      <c r="F38" s="2">
        <v>1344884</v>
      </c>
      <c r="G38" s="2">
        <v>13717775</v>
      </c>
      <c r="H38" s="2">
        <v>10442339</v>
      </c>
      <c r="I38" s="6">
        <v>2.07</v>
      </c>
      <c r="J38" s="6">
        <v>2.79</v>
      </c>
      <c r="K38" s="2">
        <v>28439</v>
      </c>
      <c r="L38" s="2">
        <v>21649</v>
      </c>
      <c r="M38" s="2">
        <v>13740</v>
      </c>
      <c r="N38" s="2">
        <v>10200</v>
      </c>
      <c r="O38" s="2">
        <v>10460</v>
      </c>
      <c r="P38" s="2">
        <v>7764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72</v>
      </c>
      <c r="E39" s="2">
        <v>1127</v>
      </c>
      <c r="F39" s="2">
        <v>1127</v>
      </c>
      <c r="G39" s="2">
        <v>27054</v>
      </c>
      <c r="H39" s="2">
        <v>21643</v>
      </c>
      <c r="I39" s="6">
        <v>15.65</v>
      </c>
      <c r="J39" s="6">
        <v>15.65</v>
      </c>
      <c r="K39" s="2">
        <v>375748</v>
      </c>
      <c r="L39" s="2">
        <v>300603</v>
      </c>
      <c r="M39" s="2">
        <v>24005</v>
      </c>
      <c r="N39" s="2">
        <v>24005</v>
      </c>
      <c r="O39" s="2">
        <v>19204</v>
      </c>
      <c r="P39" s="2">
        <v>19204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482283</v>
      </c>
      <c r="E40" s="4">
        <v>997225</v>
      </c>
      <c r="F40" s="4">
        <v>1343757</v>
      </c>
      <c r="G40" s="4">
        <v>13690721</v>
      </c>
      <c r="H40" s="4">
        <v>10420696</v>
      </c>
      <c r="I40" s="39">
        <v>2.07</v>
      </c>
      <c r="J40" s="39">
        <v>2.79</v>
      </c>
      <c r="K40" s="4">
        <v>28387</v>
      </c>
      <c r="L40" s="4">
        <v>21607</v>
      </c>
      <c r="M40" s="4">
        <v>13729</v>
      </c>
      <c r="N40" s="4">
        <v>10188</v>
      </c>
      <c r="O40" s="4">
        <v>10450</v>
      </c>
      <c r="P40" s="4">
        <v>7755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7710082</v>
      </c>
      <c r="E41" s="118">
        <v>12715865</v>
      </c>
      <c r="F41" s="118">
        <v>66636657</v>
      </c>
      <c r="G41" s="118">
        <v>153651108</v>
      </c>
      <c r="H41" s="118">
        <v>113234454</v>
      </c>
      <c r="I41" s="56">
        <v>1.65</v>
      </c>
      <c r="J41" s="56">
        <v>8.64</v>
      </c>
      <c r="K41" s="118">
        <v>19929</v>
      </c>
      <c r="L41" s="118">
        <v>14687</v>
      </c>
      <c r="M41" s="118">
        <v>12083</v>
      </c>
      <c r="N41" s="118">
        <v>2306</v>
      </c>
      <c r="O41" s="118">
        <v>8905</v>
      </c>
      <c r="P41" s="118">
        <v>1699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7673034</v>
      </c>
      <c r="E42" s="2">
        <v>12647874</v>
      </c>
      <c r="F42" s="2">
        <v>66510708</v>
      </c>
      <c r="G42" s="2">
        <v>153443267</v>
      </c>
      <c r="H42" s="2">
        <v>113103052</v>
      </c>
      <c r="I42" s="6">
        <v>1.65</v>
      </c>
      <c r="J42" s="6">
        <v>8.67</v>
      </c>
      <c r="K42" s="2">
        <v>19998</v>
      </c>
      <c r="L42" s="2">
        <v>14740</v>
      </c>
      <c r="M42" s="2">
        <v>12132</v>
      </c>
      <c r="N42" s="2">
        <v>2307</v>
      </c>
      <c r="O42" s="2">
        <v>8942</v>
      </c>
      <c r="P42" s="2">
        <v>1701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37048</v>
      </c>
      <c r="E43" s="36">
        <v>67991</v>
      </c>
      <c r="F43" s="36">
        <v>125949</v>
      </c>
      <c r="G43" s="36">
        <v>207841</v>
      </c>
      <c r="H43" s="36">
        <v>131403</v>
      </c>
      <c r="I43" s="42">
        <v>1.84</v>
      </c>
      <c r="J43" s="42">
        <v>3.4</v>
      </c>
      <c r="K43" s="36">
        <v>5610</v>
      </c>
      <c r="L43" s="36">
        <v>3547</v>
      </c>
      <c r="M43" s="36">
        <v>3057</v>
      </c>
      <c r="N43" s="36">
        <v>1650</v>
      </c>
      <c r="O43" s="36">
        <v>1933</v>
      </c>
      <c r="P43" s="36">
        <v>1043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590551181102362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450</v>
      </c>
      <c r="D1" s="119" t="s">
        <v>363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18718792</v>
      </c>
      <c r="E5" s="118">
        <v>32465592</v>
      </c>
      <c r="F5" s="118">
        <v>92730417</v>
      </c>
      <c r="G5" s="118">
        <v>593873795</v>
      </c>
      <c r="H5" s="118">
        <v>435360214</v>
      </c>
      <c r="I5" s="56">
        <v>1.73</v>
      </c>
      <c r="J5" s="56">
        <v>4.95</v>
      </c>
      <c r="K5" s="118">
        <v>31726</v>
      </c>
      <c r="L5" s="118">
        <v>23258</v>
      </c>
      <c r="M5" s="118">
        <v>18292</v>
      </c>
      <c r="N5" s="118">
        <v>6404</v>
      </c>
      <c r="O5" s="118">
        <v>13410</v>
      </c>
      <c r="P5" s="118">
        <v>4695</v>
      </c>
    </row>
    <row r="6" spans="1:16" ht="14.25" customHeight="1">
      <c r="A6" s="387" t="s">
        <v>5</v>
      </c>
      <c r="B6" s="388"/>
      <c r="C6" s="115" t="s">
        <v>3</v>
      </c>
      <c r="D6" s="19">
        <v>156114</v>
      </c>
      <c r="E6" s="2">
        <v>1439098</v>
      </c>
      <c r="F6" s="2">
        <v>2164257</v>
      </c>
      <c r="G6" s="2">
        <v>152575982</v>
      </c>
      <c r="H6" s="2">
        <v>121792297</v>
      </c>
      <c r="I6" s="6">
        <v>9.22</v>
      </c>
      <c r="J6" s="6">
        <v>13.86</v>
      </c>
      <c r="K6" s="2">
        <v>977337</v>
      </c>
      <c r="L6" s="2">
        <v>780150</v>
      </c>
      <c r="M6" s="2">
        <v>106022</v>
      </c>
      <c r="N6" s="2">
        <v>70498</v>
      </c>
      <c r="O6" s="2">
        <v>84631</v>
      </c>
      <c r="P6" s="2">
        <v>56274</v>
      </c>
    </row>
    <row r="7" spans="1:16" ht="14.25" customHeight="1">
      <c r="A7" s="389" t="s">
        <v>5</v>
      </c>
      <c r="B7" s="390"/>
      <c r="C7" s="113" t="s">
        <v>4</v>
      </c>
      <c r="D7" s="21">
        <v>18562678</v>
      </c>
      <c r="E7" s="4">
        <v>31026494</v>
      </c>
      <c r="F7" s="4">
        <v>90566160</v>
      </c>
      <c r="G7" s="4">
        <v>441297813</v>
      </c>
      <c r="H7" s="4">
        <v>313567917</v>
      </c>
      <c r="I7" s="6">
        <v>1.67</v>
      </c>
      <c r="J7" s="6">
        <v>4.88</v>
      </c>
      <c r="K7" s="2">
        <v>23773</v>
      </c>
      <c r="L7" s="2">
        <v>16892</v>
      </c>
      <c r="M7" s="2">
        <v>14223</v>
      </c>
      <c r="N7" s="2">
        <v>4873</v>
      </c>
      <c r="O7" s="2">
        <v>10106</v>
      </c>
      <c r="P7" s="2">
        <v>3462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10706904</v>
      </c>
      <c r="E8" s="118">
        <v>19682933</v>
      </c>
      <c r="F8" s="118">
        <v>25036924</v>
      </c>
      <c r="G8" s="118">
        <v>444997922</v>
      </c>
      <c r="H8" s="118">
        <v>324557625</v>
      </c>
      <c r="I8" s="56">
        <v>1.84</v>
      </c>
      <c r="J8" s="56">
        <v>2.34</v>
      </c>
      <c r="K8" s="118">
        <v>41562</v>
      </c>
      <c r="L8" s="118">
        <v>30313</v>
      </c>
      <c r="M8" s="118">
        <v>22608</v>
      </c>
      <c r="N8" s="118">
        <v>17774</v>
      </c>
      <c r="O8" s="118">
        <v>16489</v>
      </c>
      <c r="P8" s="118">
        <v>12963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156114</v>
      </c>
      <c r="E9" s="2">
        <v>1439098</v>
      </c>
      <c r="F9" s="2">
        <v>2164257</v>
      </c>
      <c r="G9" s="2">
        <v>152575982</v>
      </c>
      <c r="H9" s="2">
        <v>121792297</v>
      </c>
      <c r="I9" s="6">
        <v>9.22</v>
      </c>
      <c r="J9" s="6">
        <v>13.86</v>
      </c>
      <c r="K9" s="2">
        <v>977337</v>
      </c>
      <c r="L9" s="2">
        <v>780150</v>
      </c>
      <c r="M9" s="2">
        <v>106022</v>
      </c>
      <c r="N9" s="2">
        <v>70498</v>
      </c>
      <c r="O9" s="2">
        <v>84631</v>
      </c>
      <c r="P9" s="2">
        <v>56274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10550790</v>
      </c>
      <c r="E10" s="2">
        <v>18243835</v>
      </c>
      <c r="F10" s="2">
        <v>22872667</v>
      </c>
      <c r="G10" s="2">
        <v>292421940</v>
      </c>
      <c r="H10" s="2">
        <v>202765328</v>
      </c>
      <c r="I10" s="6">
        <v>1.73</v>
      </c>
      <c r="J10" s="6">
        <v>2.17</v>
      </c>
      <c r="K10" s="2">
        <v>27716</v>
      </c>
      <c r="L10" s="2">
        <v>19218</v>
      </c>
      <c r="M10" s="2">
        <v>16029</v>
      </c>
      <c r="N10" s="2">
        <v>12785</v>
      </c>
      <c r="O10" s="2">
        <v>11114</v>
      </c>
      <c r="P10" s="2">
        <v>8865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417930</v>
      </c>
      <c r="E11" s="2">
        <v>929935</v>
      </c>
      <c r="F11" s="2">
        <v>1817551</v>
      </c>
      <c r="G11" s="2">
        <v>77635438</v>
      </c>
      <c r="H11" s="2">
        <v>54349609</v>
      </c>
      <c r="I11" s="6">
        <v>2.23</v>
      </c>
      <c r="J11" s="6">
        <v>4.35</v>
      </c>
      <c r="K11" s="2">
        <v>185762</v>
      </c>
      <c r="L11" s="2">
        <v>130045</v>
      </c>
      <c r="M11" s="2">
        <v>83485</v>
      </c>
      <c r="N11" s="2">
        <v>42714</v>
      </c>
      <c r="O11" s="2">
        <v>58445</v>
      </c>
      <c r="P11" s="2">
        <v>29903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43092</v>
      </c>
      <c r="E12" s="2">
        <v>401099</v>
      </c>
      <c r="F12" s="2">
        <v>672281</v>
      </c>
      <c r="G12" s="2">
        <v>57507572</v>
      </c>
      <c r="H12" s="2">
        <v>45672846</v>
      </c>
      <c r="I12" s="6">
        <v>9.31</v>
      </c>
      <c r="J12" s="6">
        <v>15.6</v>
      </c>
      <c r="K12" s="2">
        <v>1334530</v>
      </c>
      <c r="L12" s="2">
        <v>1059892</v>
      </c>
      <c r="M12" s="2">
        <v>143375</v>
      </c>
      <c r="N12" s="2">
        <v>85541</v>
      </c>
      <c r="O12" s="2">
        <v>113869</v>
      </c>
      <c r="P12" s="2">
        <v>67937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374838</v>
      </c>
      <c r="E13" s="2">
        <v>528836</v>
      </c>
      <c r="F13" s="2">
        <v>1145270</v>
      </c>
      <c r="G13" s="2">
        <v>20127865</v>
      </c>
      <c r="H13" s="2">
        <v>8676763</v>
      </c>
      <c r="I13" s="6">
        <v>1.41</v>
      </c>
      <c r="J13" s="6">
        <v>3.06</v>
      </c>
      <c r="K13" s="2">
        <v>53698</v>
      </c>
      <c r="L13" s="2">
        <v>23148</v>
      </c>
      <c r="M13" s="2">
        <v>38061</v>
      </c>
      <c r="N13" s="2">
        <v>17575</v>
      </c>
      <c r="O13" s="2">
        <v>16407</v>
      </c>
      <c r="P13" s="2">
        <v>7576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507970</v>
      </c>
      <c r="E14" s="2">
        <v>1205820</v>
      </c>
      <c r="F14" s="2">
        <v>2468346</v>
      </c>
      <c r="G14" s="2">
        <v>82912864</v>
      </c>
      <c r="H14" s="2">
        <v>57609368</v>
      </c>
      <c r="I14" s="6">
        <v>2.37</v>
      </c>
      <c r="J14" s="6">
        <v>4.86</v>
      </c>
      <c r="K14" s="2">
        <v>163224</v>
      </c>
      <c r="L14" s="2">
        <v>113411</v>
      </c>
      <c r="M14" s="2">
        <v>68761</v>
      </c>
      <c r="N14" s="2">
        <v>33590</v>
      </c>
      <c r="O14" s="2">
        <v>47776</v>
      </c>
      <c r="P14" s="2">
        <v>23339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53681</v>
      </c>
      <c r="E15" s="2">
        <v>539591</v>
      </c>
      <c r="F15" s="2">
        <v>846058</v>
      </c>
      <c r="G15" s="2">
        <v>59840803</v>
      </c>
      <c r="H15" s="2">
        <v>47591100</v>
      </c>
      <c r="I15" s="6">
        <v>10.05</v>
      </c>
      <c r="J15" s="6">
        <v>15.76</v>
      </c>
      <c r="K15" s="2">
        <v>1114748</v>
      </c>
      <c r="L15" s="2">
        <v>886554</v>
      </c>
      <c r="M15" s="2">
        <v>110900</v>
      </c>
      <c r="N15" s="2">
        <v>70729</v>
      </c>
      <c r="O15" s="2">
        <v>88198</v>
      </c>
      <c r="P15" s="2">
        <v>56250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454289</v>
      </c>
      <c r="E16" s="2">
        <v>666229</v>
      </c>
      <c r="F16" s="2">
        <v>1622288</v>
      </c>
      <c r="G16" s="2">
        <v>23072061</v>
      </c>
      <c r="H16" s="2">
        <v>10018268</v>
      </c>
      <c r="I16" s="6">
        <v>1.47</v>
      </c>
      <c r="J16" s="6">
        <v>3.57</v>
      </c>
      <c r="K16" s="2">
        <v>50787</v>
      </c>
      <c r="L16" s="2">
        <v>22053</v>
      </c>
      <c r="M16" s="2">
        <v>34631</v>
      </c>
      <c r="N16" s="2">
        <v>14222</v>
      </c>
      <c r="O16" s="2">
        <v>15037</v>
      </c>
      <c r="P16" s="2">
        <v>6175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188448</v>
      </c>
      <c r="E17" s="2">
        <v>482336</v>
      </c>
      <c r="F17" s="2">
        <v>855534</v>
      </c>
      <c r="G17" s="2">
        <v>18673437</v>
      </c>
      <c r="H17" s="2">
        <v>13226737</v>
      </c>
      <c r="I17" s="6">
        <v>2.56</v>
      </c>
      <c r="J17" s="6">
        <v>4.54</v>
      </c>
      <c r="K17" s="2">
        <v>99091</v>
      </c>
      <c r="L17" s="2">
        <v>70188</v>
      </c>
      <c r="M17" s="2">
        <v>38715</v>
      </c>
      <c r="N17" s="2">
        <v>21827</v>
      </c>
      <c r="O17" s="2">
        <v>27422</v>
      </c>
      <c r="P17" s="2">
        <v>15460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15453</v>
      </c>
      <c r="E18" s="2">
        <v>204469</v>
      </c>
      <c r="F18" s="2">
        <v>257455</v>
      </c>
      <c r="G18" s="2">
        <v>12869676</v>
      </c>
      <c r="H18" s="2">
        <v>10364057</v>
      </c>
      <c r="I18" s="6">
        <v>13.23</v>
      </c>
      <c r="J18" s="6">
        <v>16.66</v>
      </c>
      <c r="K18" s="2">
        <v>832827</v>
      </c>
      <c r="L18" s="2">
        <v>670683</v>
      </c>
      <c r="M18" s="2">
        <v>62942</v>
      </c>
      <c r="N18" s="2">
        <v>49988</v>
      </c>
      <c r="O18" s="2">
        <v>50688</v>
      </c>
      <c r="P18" s="2">
        <v>40256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172995</v>
      </c>
      <c r="E19" s="2">
        <v>277867</v>
      </c>
      <c r="F19" s="2">
        <v>598079</v>
      </c>
      <c r="G19" s="2">
        <v>5803761</v>
      </c>
      <c r="H19" s="2">
        <v>2862680</v>
      </c>
      <c r="I19" s="6">
        <v>1.61</v>
      </c>
      <c r="J19" s="6">
        <v>3.46</v>
      </c>
      <c r="K19" s="2">
        <v>33549</v>
      </c>
      <c r="L19" s="2">
        <v>16548</v>
      </c>
      <c r="M19" s="2">
        <v>20887</v>
      </c>
      <c r="N19" s="2">
        <v>9704</v>
      </c>
      <c r="O19" s="2">
        <v>10302</v>
      </c>
      <c r="P19" s="2">
        <v>4786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7513913</v>
      </c>
      <c r="E20" s="2">
        <v>13345732</v>
      </c>
      <c r="F20" s="2">
        <v>15715287</v>
      </c>
      <c r="G20" s="2">
        <v>204641096</v>
      </c>
      <c r="H20" s="2">
        <v>155138320</v>
      </c>
      <c r="I20" s="6">
        <v>1.78</v>
      </c>
      <c r="J20" s="6">
        <v>2.09</v>
      </c>
      <c r="K20" s="2">
        <v>27235</v>
      </c>
      <c r="L20" s="2">
        <v>20647</v>
      </c>
      <c r="M20" s="2">
        <v>15334</v>
      </c>
      <c r="N20" s="2">
        <v>13022</v>
      </c>
      <c r="O20" s="2">
        <v>11625</v>
      </c>
      <c r="P20" s="2">
        <v>9872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39303</v>
      </c>
      <c r="E21" s="2">
        <v>233384</v>
      </c>
      <c r="F21" s="2">
        <v>327385</v>
      </c>
      <c r="G21" s="2">
        <v>20498613</v>
      </c>
      <c r="H21" s="2">
        <v>16671640</v>
      </c>
      <c r="I21" s="6">
        <v>5.94</v>
      </c>
      <c r="J21" s="6">
        <v>8.33</v>
      </c>
      <c r="K21" s="2">
        <v>521553</v>
      </c>
      <c r="L21" s="2">
        <v>424182</v>
      </c>
      <c r="M21" s="2">
        <v>87832</v>
      </c>
      <c r="N21" s="2">
        <v>62613</v>
      </c>
      <c r="O21" s="2">
        <v>71434</v>
      </c>
      <c r="P21" s="2">
        <v>50924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7474610</v>
      </c>
      <c r="E22" s="2">
        <v>13112348</v>
      </c>
      <c r="F22" s="2">
        <v>15387902</v>
      </c>
      <c r="G22" s="2">
        <v>184142484</v>
      </c>
      <c r="H22" s="2">
        <v>138466679</v>
      </c>
      <c r="I22" s="6">
        <v>1.75</v>
      </c>
      <c r="J22" s="6">
        <v>2.06</v>
      </c>
      <c r="K22" s="2">
        <v>24636</v>
      </c>
      <c r="L22" s="2">
        <v>18525</v>
      </c>
      <c r="M22" s="2">
        <v>14043</v>
      </c>
      <c r="N22" s="2">
        <v>11967</v>
      </c>
      <c r="O22" s="2">
        <v>10560</v>
      </c>
      <c r="P22" s="2">
        <v>8998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7442</v>
      </c>
      <c r="E23" s="2">
        <v>12292</v>
      </c>
      <c r="F23" s="2">
        <v>14062</v>
      </c>
      <c r="G23" s="2">
        <v>370154</v>
      </c>
      <c r="H23" s="2">
        <v>192541</v>
      </c>
      <c r="I23" s="6">
        <v>1.65</v>
      </c>
      <c r="J23" s="6">
        <v>1.89</v>
      </c>
      <c r="K23" s="2">
        <v>49738</v>
      </c>
      <c r="L23" s="2">
        <v>25872</v>
      </c>
      <c r="M23" s="2">
        <v>30113</v>
      </c>
      <c r="N23" s="2">
        <v>26323</v>
      </c>
      <c r="O23" s="2">
        <v>15664</v>
      </c>
      <c r="P23" s="2">
        <v>13692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2</v>
      </c>
      <c r="E24" s="2">
        <v>157</v>
      </c>
      <c r="F24" s="2">
        <v>157</v>
      </c>
      <c r="G24" s="2">
        <v>1075</v>
      </c>
      <c r="H24" s="2">
        <v>860</v>
      </c>
      <c r="I24" s="6">
        <v>78.5</v>
      </c>
      <c r="J24" s="6">
        <v>78.5</v>
      </c>
      <c r="K24" s="2">
        <v>537450</v>
      </c>
      <c r="L24" s="2">
        <v>429965</v>
      </c>
      <c r="M24" s="2">
        <v>6846</v>
      </c>
      <c r="N24" s="2">
        <v>6846</v>
      </c>
      <c r="O24" s="2">
        <v>5477</v>
      </c>
      <c r="P24" s="2">
        <v>5477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7440</v>
      </c>
      <c r="E25" s="2">
        <v>12135</v>
      </c>
      <c r="F25" s="2">
        <v>13905</v>
      </c>
      <c r="G25" s="2">
        <v>369079</v>
      </c>
      <c r="H25" s="2">
        <v>191681</v>
      </c>
      <c r="I25" s="6">
        <v>1.63</v>
      </c>
      <c r="J25" s="6">
        <v>1.87</v>
      </c>
      <c r="K25" s="2">
        <v>49607</v>
      </c>
      <c r="L25" s="2">
        <v>25764</v>
      </c>
      <c r="M25" s="2">
        <v>30414</v>
      </c>
      <c r="N25" s="2">
        <v>26543</v>
      </c>
      <c r="O25" s="2">
        <v>15796</v>
      </c>
      <c r="P25" s="2">
        <v>13785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1020569</v>
      </c>
      <c r="E26" s="2">
        <v>1595181</v>
      </c>
      <c r="F26" s="2">
        <v>1600254</v>
      </c>
      <c r="G26" s="2">
        <v>32804326</v>
      </c>
      <c r="H26" s="2">
        <v>23150000</v>
      </c>
      <c r="I26" s="6">
        <v>1.56</v>
      </c>
      <c r="J26" s="6">
        <v>1.57</v>
      </c>
      <c r="K26" s="2">
        <v>32143</v>
      </c>
      <c r="L26" s="2">
        <v>22683</v>
      </c>
      <c r="M26" s="2">
        <v>20565</v>
      </c>
      <c r="N26" s="2">
        <v>20499</v>
      </c>
      <c r="O26" s="2">
        <v>14512</v>
      </c>
      <c r="P26" s="2">
        <v>14466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1020569</v>
      </c>
      <c r="E28" s="2">
        <v>1595181</v>
      </c>
      <c r="F28" s="2">
        <v>1600254</v>
      </c>
      <c r="G28" s="2">
        <v>32804326</v>
      </c>
      <c r="H28" s="2">
        <v>23150000</v>
      </c>
      <c r="I28" s="6">
        <v>1.56</v>
      </c>
      <c r="J28" s="6">
        <v>1.57</v>
      </c>
      <c r="K28" s="2">
        <v>32143</v>
      </c>
      <c r="L28" s="2">
        <v>22683</v>
      </c>
      <c r="M28" s="2">
        <v>20565</v>
      </c>
      <c r="N28" s="2">
        <v>20499</v>
      </c>
      <c r="O28" s="2">
        <v>14512</v>
      </c>
      <c r="P28" s="2">
        <v>14466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131642</v>
      </c>
      <c r="E32" s="2">
        <v>196369</v>
      </c>
      <c r="F32" s="2">
        <v>341836</v>
      </c>
      <c r="G32" s="2">
        <v>801299</v>
      </c>
      <c r="H32" s="2">
        <v>640071</v>
      </c>
      <c r="I32" s="6">
        <v>1.49</v>
      </c>
      <c r="J32" s="6">
        <v>2.6</v>
      </c>
      <c r="K32" s="2">
        <v>6087</v>
      </c>
      <c r="L32" s="2">
        <v>4862</v>
      </c>
      <c r="M32" s="2">
        <v>4081</v>
      </c>
      <c r="N32" s="2">
        <v>2344</v>
      </c>
      <c r="O32" s="2">
        <v>3260</v>
      </c>
      <c r="P32" s="2">
        <v>1872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131642</v>
      </c>
      <c r="E34" s="2">
        <v>196369</v>
      </c>
      <c r="F34" s="2">
        <v>341836</v>
      </c>
      <c r="G34" s="2">
        <v>801299</v>
      </c>
      <c r="H34" s="2">
        <v>640071</v>
      </c>
      <c r="I34" s="6">
        <v>1.49</v>
      </c>
      <c r="J34" s="6">
        <v>2.6</v>
      </c>
      <c r="K34" s="2">
        <v>6087</v>
      </c>
      <c r="L34" s="2">
        <v>4862</v>
      </c>
      <c r="M34" s="2">
        <v>4081</v>
      </c>
      <c r="N34" s="2">
        <v>2344</v>
      </c>
      <c r="O34" s="2">
        <v>3260</v>
      </c>
      <c r="P34" s="2">
        <v>1872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53733</v>
      </c>
      <c r="E35" s="2">
        <v>196513</v>
      </c>
      <c r="F35" s="2">
        <v>241076</v>
      </c>
      <c r="G35" s="2">
        <v>3709174</v>
      </c>
      <c r="H35" s="2">
        <v>2318120</v>
      </c>
      <c r="I35" s="6">
        <v>3.66</v>
      </c>
      <c r="J35" s="6">
        <v>4.49</v>
      </c>
      <c r="K35" s="2">
        <v>69030</v>
      </c>
      <c r="L35" s="2">
        <v>43141</v>
      </c>
      <c r="M35" s="2">
        <v>18875</v>
      </c>
      <c r="N35" s="2">
        <v>15386</v>
      </c>
      <c r="O35" s="2">
        <v>11796</v>
      </c>
      <c r="P35" s="2">
        <v>9616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4498</v>
      </c>
      <c r="E36" s="2">
        <v>58891</v>
      </c>
      <c r="F36" s="2">
        <v>59414</v>
      </c>
      <c r="G36" s="2">
        <v>1810305</v>
      </c>
      <c r="H36" s="2">
        <v>1453443</v>
      </c>
      <c r="I36" s="6">
        <v>13.09</v>
      </c>
      <c r="J36" s="6">
        <v>13.21</v>
      </c>
      <c r="K36" s="2">
        <v>402469</v>
      </c>
      <c r="L36" s="2">
        <v>323131</v>
      </c>
      <c r="M36" s="2">
        <v>30740</v>
      </c>
      <c r="N36" s="2">
        <v>30469</v>
      </c>
      <c r="O36" s="2">
        <v>24680</v>
      </c>
      <c r="P36" s="2">
        <v>24463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49235</v>
      </c>
      <c r="E37" s="2">
        <v>137622</v>
      </c>
      <c r="F37" s="2">
        <v>181662</v>
      </c>
      <c r="G37" s="2">
        <v>1898869</v>
      </c>
      <c r="H37" s="2">
        <v>864676</v>
      </c>
      <c r="I37" s="6">
        <v>2.8</v>
      </c>
      <c r="J37" s="6">
        <v>3.69</v>
      </c>
      <c r="K37" s="2">
        <v>38567</v>
      </c>
      <c r="L37" s="2">
        <v>17562</v>
      </c>
      <c r="M37" s="2">
        <v>13798</v>
      </c>
      <c r="N37" s="2">
        <v>10453</v>
      </c>
      <c r="O37" s="2">
        <v>6283</v>
      </c>
      <c r="P37" s="2">
        <v>4760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865257</v>
      </c>
      <c r="E38" s="2">
        <v>1718755</v>
      </c>
      <c r="F38" s="2">
        <v>1982978</v>
      </c>
      <c r="G38" s="2">
        <v>23450135</v>
      </c>
      <c r="H38" s="2">
        <v>17932860</v>
      </c>
      <c r="I38" s="6">
        <v>1.99</v>
      </c>
      <c r="J38" s="6">
        <v>2.29</v>
      </c>
      <c r="K38" s="2">
        <v>27102</v>
      </c>
      <c r="L38" s="2">
        <v>20725</v>
      </c>
      <c r="M38" s="2">
        <v>13644</v>
      </c>
      <c r="N38" s="2">
        <v>11826</v>
      </c>
      <c r="O38" s="2">
        <v>10434</v>
      </c>
      <c r="P38" s="2">
        <v>9043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85</v>
      </c>
      <c r="E39" s="2">
        <v>1507</v>
      </c>
      <c r="F39" s="2">
        <v>1507</v>
      </c>
      <c r="G39" s="2">
        <v>47938</v>
      </c>
      <c r="H39" s="2">
        <v>38351</v>
      </c>
      <c r="I39" s="6">
        <v>17.73</v>
      </c>
      <c r="J39" s="6">
        <v>17.73</v>
      </c>
      <c r="K39" s="2">
        <v>563978</v>
      </c>
      <c r="L39" s="2">
        <v>451187</v>
      </c>
      <c r="M39" s="2">
        <v>31810</v>
      </c>
      <c r="N39" s="2">
        <v>31810</v>
      </c>
      <c r="O39" s="2">
        <v>25448</v>
      </c>
      <c r="P39" s="2">
        <v>25448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865172</v>
      </c>
      <c r="E40" s="4">
        <v>1717248</v>
      </c>
      <c r="F40" s="4">
        <v>1981471</v>
      </c>
      <c r="G40" s="4">
        <v>23402197</v>
      </c>
      <c r="H40" s="2">
        <v>17894509</v>
      </c>
      <c r="I40" s="6">
        <v>1.98</v>
      </c>
      <c r="J40" s="6">
        <v>2.29</v>
      </c>
      <c r="K40" s="2">
        <v>27049</v>
      </c>
      <c r="L40" s="2">
        <v>20683</v>
      </c>
      <c r="M40" s="2">
        <v>13628</v>
      </c>
      <c r="N40" s="2">
        <v>11811</v>
      </c>
      <c r="O40" s="2">
        <v>10420</v>
      </c>
      <c r="P40" s="2">
        <v>9031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8011888</v>
      </c>
      <c r="E41" s="118">
        <v>12782659</v>
      </c>
      <c r="F41" s="118">
        <v>67693493</v>
      </c>
      <c r="G41" s="118">
        <v>148875873</v>
      </c>
      <c r="H41" s="118">
        <v>110802589</v>
      </c>
      <c r="I41" s="56">
        <v>1.6</v>
      </c>
      <c r="J41" s="56">
        <v>8.45</v>
      </c>
      <c r="K41" s="118">
        <v>18582</v>
      </c>
      <c r="L41" s="118">
        <v>13830</v>
      </c>
      <c r="M41" s="118">
        <v>11647</v>
      </c>
      <c r="N41" s="118">
        <v>2199</v>
      </c>
      <c r="O41" s="118">
        <v>8668</v>
      </c>
      <c r="P41" s="118">
        <v>1637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7982358</v>
      </c>
      <c r="E42" s="2">
        <v>12738000</v>
      </c>
      <c r="F42" s="2">
        <v>67602337</v>
      </c>
      <c r="G42" s="2">
        <v>148733704</v>
      </c>
      <c r="H42" s="2">
        <v>110713511</v>
      </c>
      <c r="I42" s="6">
        <v>1.6</v>
      </c>
      <c r="J42" s="6">
        <v>8.47</v>
      </c>
      <c r="K42" s="2">
        <v>18633</v>
      </c>
      <c r="L42" s="2">
        <v>13870</v>
      </c>
      <c r="M42" s="2">
        <v>11676</v>
      </c>
      <c r="N42" s="2">
        <v>2200</v>
      </c>
      <c r="O42" s="2">
        <v>8692</v>
      </c>
      <c r="P42" s="2">
        <v>1638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29530</v>
      </c>
      <c r="E43" s="36">
        <v>44659</v>
      </c>
      <c r="F43" s="36">
        <v>91156</v>
      </c>
      <c r="G43" s="36">
        <v>142169</v>
      </c>
      <c r="H43" s="36">
        <v>89078</v>
      </c>
      <c r="I43" s="42">
        <v>1.51</v>
      </c>
      <c r="J43" s="42">
        <v>3.09</v>
      </c>
      <c r="K43" s="36">
        <v>4814</v>
      </c>
      <c r="L43" s="36">
        <v>3017</v>
      </c>
      <c r="M43" s="36">
        <v>3183</v>
      </c>
      <c r="N43" s="36">
        <v>1560</v>
      </c>
      <c r="O43" s="36">
        <v>1995</v>
      </c>
      <c r="P43" s="36">
        <v>977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451</v>
      </c>
      <c r="D1" s="119" t="s">
        <v>364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12283984</v>
      </c>
      <c r="E5" s="118">
        <v>22435831</v>
      </c>
      <c r="F5" s="118">
        <v>51523760</v>
      </c>
      <c r="G5" s="118">
        <v>345308747</v>
      </c>
      <c r="H5" s="118">
        <v>252337160</v>
      </c>
      <c r="I5" s="56">
        <v>1.83</v>
      </c>
      <c r="J5" s="56">
        <v>4.19</v>
      </c>
      <c r="K5" s="118">
        <v>28110</v>
      </c>
      <c r="L5" s="118">
        <v>20542</v>
      </c>
      <c r="M5" s="118">
        <v>15391</v>
      </c>
      <c r="N5" s="118">
        <v>6702</v>
      </c>
      <c r="O5" s="118">
        <v>11247</v>
      </c>
      <c r="P5" s="118">
        <v>4897</v>
      </c>
    </row>
    <row r="6" spans="1:16" ht="14.25" customHeight="1">
      <c r="A6" s="387" t="s">
        <v>5</v>
      </c>
      <c r="B6" s="388"/>
      <c r="C6" s="115" t="s">
        <v>3</v>
      </c>
      <c r="D6" s="19">
        <v>85291</v>
      </c>
      <c r="E6" s="2">
        <v>735623</v>
      </c>
      <c r="F6" s="2">
        <v>1065458</v>
      </c>
      <c r="G6" s="2">
        <v>74848632</v>
      </c>
      <c r="H6" s="2">
        <v>59878599</v>
      </c>
      <c r="I6" s="6">
        <v>8.62</v>
      </c>
      <c r="J6" s="6">
        <v>12.49</v>
      </c>
      <c r="K6" s="2">
        <v>877568</v>
      </c>
      <c r="L6" s="2">
        <v>702051</v>
      </c>
      <c r="M6" s="2">
        <v>101749</v>
      </c>
      <c r="N6" s="2">
        <v>70250</v>
      </c>
      <c r="O6" s="2">
        <v>81398</v>
      </c>
      <c r="P6" s="2">
        <v>56200</v>
      </c>
    </row>
    <row r="7" spans="1:16" ht="14.25" customHeight="1">
      <c r="A7" s="389" t="s">
        <v>5</v>
      </c>
      <c r="B7" s="390"/>
      <c r="C7" s="113" t="s">
        <v>4</v>
      </c>
      <c r="D7" s="21">
        <v>12198693</v>
      </c>
      <c r="E7" s="4">
        <v>21700208</v>
      </c>
      <c r="F7" s="4">
        <v>50458302</v>
      </c>
      <c r="G7" s="4">
        <v>270460115</v>
      </c>
      <c r="H7" s="2">
        <v>192458561</v>
      </c>
      <c r="I7" s="6">
        <v>1.78</v>
      </c>
      <c r="J7" s="6">
        <v>4.14</v>
      </c>
      <c r="K7" s="2">
        <v>22171</v>
      </c>
      <c r="L7" s="2">
        <v>15777</v>
      </c>
      <c r="M7" s="2">
        <v>12463</v>
      </c>
      <c r="N7" s="2">
        <v>5360</v>
      </c>
      <c r="O7" s="2">
        <v>8869</v>
      </c>
      <c r="P7" s="2">
        <v>3814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6852981</v>
      </c>
      <c r="E8" s="118">
        <v>13193443</v>
      </c>
      <c r="F8" s="118">
        <v>16293931</v>
      </c>
      <c r="G8" s="118">
        <v>259015614</v>
      </c>
      <c r="H8" s="118">
        <v>187591945</v>
      </c>
      <c r="I8" s="56">
        <v>1.93</v>
      </c>
      <c r="J8" s="56">
        <v>2.38</v>
      </c>
      <c r="K8" s="118">
        <v>37796</v>
      </c>
      <c r="L8" s="118">
        <v>27374</v>
      </c>
      <c r="M8" s="118">
        <v>19632</v>
      </c>
      <c r="N8" s="118">
        <v>15896</v>
      </c>
      <c r="O8" s="118">
        <v>14219</v>
      </c>
      <c r="P8" s="118">
        <v>11513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85291</v>
      </c>
      <c r="E9" s="2">
        <v>735623</v>
      </c>
      <c r="F9" s="2">
        <v>1065458</v>
      </c>
      <c r="G9" s="2">
        <v>74848632</v>
      </c>
      <c r="H9" s="2">
        <v>59878599</v>
      </c>
      <c r="I9" s="6">
        <v>8.62</v>
      </c>
      <c r="J9" s="6">
        <v>12.49</v>
      </c>
      <c r="K9" s="2">
        <v>877568</v>
      </c>
      <c r="L9" s="2">
        <v>702051</v>
      </c>
      <c r="M9" s="2">
        <v>101749</v>
      </c>
      <c r="N9" s="2">
        <v>70250</v>
      </c>
      <c r="O9" s="2">
        <v>81398</v>
      </c>
      <c r="P9" s="2">
        <v>56200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6767690</v>
      </c>
      <c r="E10" s="2">
        <v>12457820</v>
      </c>
      <c r="F10" s="2">
        <v>15228473</v>
      </c>
      <c r="G10" s="2">
        <v>184166982</v>
      </c>
      <c r="H10" s="2">
        <v>127713347</v>
      </c>
      <c r="I10" s="6">
        <v>1.84</v>
      </c>
      <c r="J10" s="6">
        <v>2.25</v>
      </c>
      <c r="K10" s="2">
        <v>27213</v>
      </c>
      <c r="L10" s="2">
        <v>18871</v>
      </c>
      <c r="M10" s="2">
        <v>14783</v>
      </c>
      <c r="N10" s="2">
        <v>12094</v>
      </c>
      <c r="O10" s="2">
        <v>10252</v>
      </c>
      <c r="P10" s="2">
        <v>8386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ht="14.25" customHeight="1">
      <c r="A12" s="392" t="s">
        <v>7</v>
      </c>
      <c r="B12" s="397" t="s">
        <v>100</v>
      </c>
      <c r="C12" s="115" t="s">
        <v>3</v>
      </c>
      <c r="D12" s="19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4.25" customHeight="1">
      <c r="A13" s="392" t="s">
        <v>7</v>
      </c>
      <c r="B13" s="397" t="s">
        <v>100</v>
      </c>
      <c r="C13" s="113" t="s">
        <v>4</v>
      </c>
      <c r="D13" s="19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501220</v>
      </c>
      <c r="E14" s="2">
        <v>1090559</v>
      </c>
      <c r="F14" s="2">
        <v>1829657</v>
      </c>
      <c r="G14" s="2">
        <v>66928034</v>
      </c>
      <c r="H14" s="2">
        <v>45709475</v>
      </c>
      <c r="I14" s="6">
        <v>2.18</v>
      </c>
      <c r="J14" s="6">
        <v>3.65</v>
      </c>
      <c r="K14" s="2">
        <v>133530</v>
      </c>
      <c r="L14" s="2">
        <v>91196</v>
      </c>
      <c r="M14" s="2">
        <v>61370</v>
      </c>
      <c r="N14" s="2">
        <v>36580</v>
      </c>
      <c r="O14" s="2">
        <v>41914</v>
      </c>
      <c r="P14" s="2">
        <v>24983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40811</v>
      </c>
      <c r="E15" s="2">
        <v>385830</v>
      </c>
      <c r="F15" s="2">
        <v>634090</v>
      </c>
      <c r="G15" s="2">
        <v>46084593</v>
      </c>
      <c r="H15" s="2">
        <v>36564263</v>
      </c>
      <c r="I15" s="6">
        <v>9.45</v>
      </c>
      <c r="J15" s="6">
        <v>15.54</v>
      </c>
      <c r="K15" s="2">
        <v>1129220</v>
      </c>
      <c r="L15" s="2">
        <v>895941</v>
      </c>
      <c r="M15" s="2">
        <v>119443</v>
      </c>
      <c r="N15" s="2">
        <v>72678</v>
      </c>
      <c r="O15" s="2">
        <v>94768</v>
      </c>
      <c r="P15" s="2">
        <v>57664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460409</v>
      </c>
      <c r="E16" s="2">
        <v>704729</v>
      </c>
      <c r="F16" s="2">
        <v>1195567</v>
      </c>
      <c r="G16" s="2">
        <v>20843442</v>
      </c>
      <c r="H16" s="2">
        <v>9145212</v>
      </c>
      <c r="I16" s="6">
        <v>1.53</v>
      </c>
      <c r="J16" s="6">
        <v>2.6</v>
      </c>
      <c r="K16" s="2">
        <v>45272</v>
      </c>
      <c r="L16" s="2">
        <v>19863</v>
      </c>
      <c r="M16" s="2">
        <v>29577</v>
      </c>
      <c r="N16" s="2">
        <v>17434</v>
      </c>
      <c r="O16" s="2">
        <v>12977</v>
      </c>
      <c r="P16" s="2">
        <v>7649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357986</v>
      </c>
      <c r="E17" s="2">
        <v>840248</v>
      </c>
      <c r="F17" s="2">
        <v>1470693</v>
      </c>
      <c r="G17" s="2">
        <v>28513157</v>
      </c>
      <c r="H17" s="2">
        <v>19453848</v>
      </c>
      <c r="I17" s="6">
        <v>2.35</v>
      </c>
      <c r="J17" s="6">
        <v>4.11</v>
      </c>
      <c r="K17" s="2">
        <v>79649</v>
      </c>
      <c r="L17" s="2">
        <v>54342</v>
      </c>
      <c r="M17" s="2">
        <v>33934</v>
      </c>
      <c r="N17" s="2">
        <v>19388</v>
      </c>
      <c r="O17" s="2">
        <v>23153</v>
      </c>
      <c r="P17" s="2">
        <v>13228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25393</v>
      </c>
      <c r="E18" s="2">
        <v>227390</v>
      </c>
      <c r="F18" s="2">
        <v>277251</v>
      </c>
      <c r="G18" s="2">
        <v>16993884</v>
      </c>
      <c r="H18" s="2">
        <v>13618269</v>
      </c>
      <c r="I18" s="6">
        <v>8.95</v>
      </c>
      <c r="J18" s="6">
        <v>10.92</v>
      </c>
      <c r="K18" s="2">
        <v>669235</v>
      </c>
      <c r="L18" s="2">
        <v>536300</v>
      </c>
      <c r="M18" s="2">
        <v>74735</v>
      </c>
      <c r="N18" s="2">
        <v>61294</v>
      </c>
      <c r="O18" s="2">
        <v>59889</v>
      </c>
      <c r="P18" s="2">
        <v>49119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332593</v>
      </c>
      <c r="E19" s="2">
        <v>612858</v>
      </c>
      <c r="F19" s="2">
        <v>1193442</v>
      </c>
      <c r="G19" s="2">
        <v>11519273</v>
      </c>
      <c r="H19" s="2">
        <v>5835579</v>
      </c>
      <c r="I19" s="6">
        <v>1.84</v>
      </c>
      <c r="J19" s="6">
        <v>3.59</v>
      </c>
      <c r="K19" s="2">
        <v>34635</v>
      </c>
      <c r="L19" s="2">
        <v>17546</v>
      </c>
      <c r="M19" s="2">
        <v>18796</v>
      </c>
      <c r="N19" s="2">
        <v>9652</v>
      </c>
      <c r="O19" s="2">
        <v>9522</v>
      </c>
      <c r="P19" s="2">
        <v>4890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4593665</v>
      </c>
      <c r="E20" s="2">
        <v>8774456</v>
      </c>
      <c r="F20" s="2">
        <v>10083065</v>
      </c>
      <c r="G20" s="2">
        <v>125631661</v>
      </c>
      <c r="H20" s="2">
        <v>95055717</v>
      </c>
      <c r="I20" s="6">
        <v>1.91</v>
      </c>
      <c r="J20" s="6">
        <v>2.19</v>
      </c>
      <c r="K20" s="2">
        <v>27349</v>
      </c>
      <c r="L20" s="2">
        <v>20693</v>
      </c>
      <c r="M20" s="2">
        <v>14318</v>
      </c>
      <c r="N20" s="2">
        <v>12460</v>
      </c>
      <c r="O20" s="2">
        <v>10833</v>
      </c>
      <c r="P20" s="2">
        <v>9427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18280</v>
      </c>
      <c r="E21" s="2">
        <v>104844</v>
      </c>
      <c r="F21" s="2">
        <v>136367</v>
      </c>
      <c r="G21" s="2">
        <v>11328438</v>
      </c>
      <c r="H21" s="2">
        <v>9342690</v>
      </c>
      <c r="I21" s="6">
        <v>5.74</v>
      </c>
      <c r="J21" s="6">
        <v>7.46</v>
      </c>
      <c r="K21" s="2">
        <v>619718</v>
      </c>
      <c r="L21" s="2">
        <v>511088</v>
      </c>
      <c r="M21" s="2">
        <v>108050</v>
      </c>
      <c r="N21" s="2">
        <v>83073</v>
      </c>
      <c r="O21" s="2">
        <v>89110</v>
      </c>
      <c r="P21" s="2">
        <v>68511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4575385</v>
      </c>
      <c r="E22" s="2">
        <v>8669612</v>
      </c>
      <c r="F22" s="2">
        <v>9946698</v>
      </c>
      <c r="G22" s="2">
        <v>114303223</v>
      </c>
      <c r="H22" s="2">
        <v>85713027</v>
      </c>
      <c r="I22" s="6">
        <v>1.89</v>
      </c>
      <c r="J22" s="6">
        <v>2.17</v>
      </c>
      <c r="K22" s="2">
        <v>24982</v>
      </c>
      <c r="L22" s="2">
        <v>18734</v>
      </c>
      <c r="M22" s="2">
        <v>13184</v>
      </c>
      <c r="N22" s="2">
        <v>11492</v>
      </c>
      <c r="O22" s="2">
        <v>9887</v>
      </c>
      <c r="P22" s="2">
        <v>8617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3351</v>
      </c>
      <c r="E23" s="2">
        <v>5335</v>
      </c>
      <c r="F23" s="2">
        <v>5335</v>
      </c>
      <c r="G23" s="2">
        <v>113453</v>
      </c>
      <c r="H23" s="2">
        <v>53459</v>
      </c>
      <c r="I23" s="6">
        <v>1.59</v>
      </c>
      <c r="J23" s="6">
        <v>1.59</v>
      </c>
      <c r="K23" s="2">
        <v>33856</v>
      </c>
      <c r="L23" s="2">
        <v>15953</v>
      </c>
      <c r="M23" s="2">
        <v>21266</v>
      </c>
      <c r="N23" s="2">
        <v>21266</v>
      </c>
      <c r="O23" s="2">
        <v>10020</v>
      </c>
      <c r="P23" s="2">
        <v>10020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3351</v>
      </c>
      <c r="E25" s="2">
        <v>5335</v>
      </c>
      <c r="F25" s="2">
        <v>5335</v>
      </c>
      <c r="G25" s="2">
        <v>113453</v>
      </c>
      <c r="H25" s="2">
        <v>53459</v>
      </c>
      <c r="I25" s="6">
        <v>1.59</v>
      </c>
      <c r="J25" s="6">
        <v>1.59</v>
      </c>
      <c r="K25" s="2">
        <v>33856</v>
      </c>
      <c r="L25" s="2">
        <v>15953</v>
      </c>
      <c r="M25" s="2">
        <v>21266</v>
      </c>
      <c r="N25" s="2">
        <v>21266</v>
      </c>
      <c r="O25" s="2">
        <v>10020</v>
      </c>
      <c r="P25" s="2">
        <v>10020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680661</v>
      </c>
      <c r="E26" s="2">
        <v>1094011</v>
      </c>
      <c r="F26" s="2">
        <v>1095685</v>
      </c>
      <c r="G26" s="2">
        <v>20411665</v>
      </c>
      <c r="H26" s="2">
        <v>14380341</v>
      </c>
      <c r="I26" s="6">
        <v>1.61</v>
      </c>
      <c r="J26" s="6">
        <v>1.61</v>
      </c>
      <c r="K26" s="2">
        <v>29988</v>
      </c>
      <c r="L26" s="2">
        <v>21127</v>
      </c>
      <c r="M26" s="2">
        <v>18658</v>
      </c>
      <c r="N26" s="2">
        <v>18629</v>
      </c>
      <c r="O26" s="2">
        <v>13145</v>
      </c>
      <c r="P26" s="2">
        <v>13125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680661</v>
      </c>
      <c r="E28" s="2">
        <v>1094011</v>
      </c>
      <c r="F28" s="2">
        <v>1095685</v>
      </c>
      <c r="G28" s="2">
        <v>20411665</v>
      </c>
      <c r="H28" s="2">
        <v>14380341</v>
      </c>
      <c r="I28" s="6">
        <v>1.61</v>
      </c>
      <c r="J28" s="6">
        <v>1.61</v>
      </c>
      <c r="K28" s="2">
        <v>29988</v>
      </c>
      <c r="L28" s="2">
        <v>21127</v>
      </c>
      <c r="M28" s="2">
        <v>18658</v>
      </c>
      <c r="N28" s="2">
        <v>18629</v>
      </c>
      <c r="O28" s="2">
        <v>13145</v>
      </c>
      <c r="P28" s="2">
        <v>13125</v>
      </c>
    </row>
    <row r="29" spans="1:16" ht="14.25" customHeight="1">
      <c r="A29" s="392" t="s">
        <v>7</v>
      </c>
      <c r="B29" s="381" t="s">
        <v>54</v>
      </c>
      <c r="C29" s="168" t="s">
        <v>6</v>
      </c>
      <c r="D29" s="1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14.25" customHeight="1">
      <c r="A30" s="392" t="s">
        <v>7</v>
      </c>
      <c r="B30" s="381" t="s">
        <v>54</v>
      </c>
      <c r="C30" s="115" t="s">
        <v>3</v>
      </c>
      <c r="D30" s="1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4.25" customHeight="1">
      <c r="A31" s="392" t="s">
        <v>7</v>
      </c>
      <c r="B31" s="381" t="s">
        <v>54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124505</v>
      </c>
      <c r="E32" s="2">
        <v>168137</v>
      </c>
      <c r="F32" s="2">
        <v>350612</v>
      </c>
      <c r="G32" s="2">
        <v>743146</v>
      </c>
      <c r="H32" s="2">
        <v>607871</v>
      </c>
      <c r="I32" s="6">
        <v>1.35</v>
      </c>
      <c r="J32" s="6">
        <v>2.82</v>
      </c>
      <c r="K32" s="2">
        <v>5969</v>
      </c>
      <c r="L32" s="2">
        <v>4882</v>
      </c>
      <c r="M32" s="2">
        <v>4420</v>
      </c>
      <c r="N32" s="2">
        <v>2120</v>
      </c>
      <c r="O32" s="2">
        <v>3615</v>
      </c>
      <c r="P32" s="2">
        <v>1734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124505</v>
      </c>
      <c r="E34" s="2">
        <v>168137</v>
      </c>
      <c r="F34" s="2">
        <v>350612</v>
      </c>
      <c r="G34" s="2">
        <v>743146</v>
      </c>
      <c r="H34" s="2">
        <v>607871</v>
      </c>
      <c r="I34" s="6">
        <v>1.35</v>
      </c>
      <c r="J34" s="6">
        <v>2.82</v>
      </c>
      <c r="K34" s="2">
        <v>5969</v>
      </c>
      <c r="L34" s="2">
        <v>4882</v>
      </c>
      <c r="M34" s="2">
        <v>4420</v>
      </c>
      <c r="N34" s="2">
        <v>2120</v>
      </c>
      <c r="O34" s="2">
        <v>3615</v>
      </c>
      <c r="P34" s="2">
        <v>1734</v>
      </c>
    </row>
    <row r="35" spans="1:16" ht="14.25" customHeight="1">
      <c r="A35" s="392"/>
      <c r="B35" s="381" t="s">
        <v>55</v>
      </c>
      <c r="C35" s="168" t="s">
        <v>6</v>
      </c>
      <c r="D35" s="19">
        <v>27502</v>
      </c>
      <c r="E35" s="2">
        <v>103479</v>
      </c>
      <c r="F35" s="2">
        <v>119163</v>
      </c>
      <c r="G35" s="2">
        <v>1539804</v>
      </c>
      <c r="H35" s="2">
        <v>822533</v>
      </c>
      <c r="I35" s="6">
        <v>3.76</v>
      </c>
      <c r="J35" s="6">
        <v>4.33</v>
      </c>
      <c r="K35" s="2">
        <v>55989</v>
      </c>
      <c r="L35" s="2">
        <v>29908</v>
      </c>
      <c r="M35" s="2">
        <v>14880</v>
      </c>
      <c r="N35" s="2">
        <v>12922</v>
      </c>
      <c r="O35" s="2">
        <v>7949</v>
      </c>
      <c r="P35" s="2">
        <v>6903</v>
      </c>
    </row>
    <row r="36" spans="1:16" ht="14.25" customHeight="1">
      <c r="A36" s="392"/>
      <c r="B36" s="381" t="s">
        <v>55</v>
      </c>
      <c r="C36" s="115" t="s">
        <v>3</v>
      </c>
      <c r="D36" s="19">
        <v>807</v>
      </c>
      <c r="E36" s="2">
        <v>17559</v>
      </c>
      <c r="F36" s="2">
        <v>17750</v>
      </c>
      <c r="G36" s="2">
        <v>441718</v>
      </c>
      <c r="H36" s="2">
        <v>353378</v>
      </c>
      <c r="I36" s="6">
        <v>21.76</v>
      </c>
      <c r="J36" s="6">
        <v>22</v>
      </c>
      <c r="K36" s="2">
        <v>547358</v>
      </c>
      <c r="L36" s="2">
        <v>437891</v>
      </c>
      <c r="M36" s="2">
        <v>25156</v>
      </c>
      <c r="N36" s="2">
        <v>24886</v>
      </c>
      <c r="O36" s="2">
        <v>20125</v>
      </c>
      <c r="P36" s="2">
        <v>19909</v>
      </c>
    </row>
    <row r="37" spans="1:16" ht="14.25" customHeight="1">
      <c r="A37" s="392"/>
      <c r="B37" s="381" t="s">
        <v>55</v>
      </c>
      <c r="C37" s="113" t="s">
        <v>4</v>
      </c>
      <c r="D37" s="19">
        <v>26695</v>
      </c>
      <c r="E37" s="2">
        <v>85920</v>
      </c>
      <c r="F37" s="2">
        <v>101413</v>
      </c>
      <c r="G37" s="2">
        <v>1098086</v>
      </c>
      <c r="H37" s="2">
        <v>469155</v>
      </c>
      <c r="I37" s="6">
        <v>3.22</v>
      </c>
      <c r="J37" s="6">
        <v>3.8</v>
      </c>
      <c r="K37" s="2">
        <v>41135</v>
      </c>
      <c r="L37" s="2">
        <v>17575</v>
      </c>
      <c r="M37" s="2">
        <v>12780</v>
      </c>
      <c r="N37" s="2">
        <v>10828</v>
      </c>
      <c r="O37" s="2">
        <v>5460</v>
      </c>
      <c r="P37" s="2">
        <v>4626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564091</v>
      </c>
      <c r="E38" s="2">
        <v>1117218</v>
      </c>
      <c r="F38" s="2">
        <v>1339721</v>
      </c>
      <c r="G38" s="2">
        <v>15134695</v>
      </c>
      <c r="H38" s="2">
        <v>11508701</v>
      </c>
      <c r="I38" s="6">
        <v>1.98</v>
      </c>
      <c r="J38" s="6">
        <v>2.38</v>
      </c>
      <c r="K38" s="2">
        <v>26830</v>
      </c>
      <c r="L38" s="2">
        <v>20402</v>
      </c>
      <c r="M38" s="2">
        <v>13547</v>
      </c>
      <c r="N38" s="2">
        <v>11297</v>
      </c>
      <c r="O38" s="2">
        <v>10301</v>
      </c>
      <c r="P38" s="2">
        <v>8590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0</v>
      </c>
      <c r="E39" s="2">
        <v>0</v>
      </c>
      <c r="F39" s="2">
        <v>0</v>
      </c>
      <c r="G39" s="2">
        <v>0</v>
      </c>
      <c r="H39" s="2">
        <v>0</v>
      </c>
      <c r="I39" s="6">
        <v>0</v>
      </c>
      <c r="J39" s="6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564091</v>
      </c>
      <c r="E40" s="4">
        <v>1117218</v>
      </c>
      <c r="F40" s="4">
        <v>1339721</v>
      </c>
      <c r="G40" s="4">
        <v>15134695</v>
      </c>
      <c r="H40" s="2">
        <v>11508701</v>
      </c>
      <c r="I40" s="6">
        <v>1.98</v>
      </c>
      <c r="J40" s="6">
        <v>2.38</v>
      </c>
      <c r="K40" s="2">
        <v>26830</v>
      </c>
      <c r="L40" s="2">
        <v>20402</v>
      </c>
      <c r="M40" s="2">
        <v>13547</v>
      </c>
      <c r="N40" s="2">
        <v>11297</v>
      </c>
      <c r="O40" s="2">
        <v>10301</v>
      </c>
      <c r="P40" s="2">
        <v>8590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5431003</v>
      </c>
      <c r="E41" s="118">
        <v>9242388</v>
      </c>
      <c r="F41" s="118">
        <v>35229829</v>
      </c>
      <c r="G41" s="118">
        <v>86293134</v>
      </c>
      <c r="H41" s="118">
        <v>64745214</v>
      </c>
      <c r="I41" s="56">
        <v>1.7</v>
      </c>
      <c r="J41" s="56">
        <v>6.49</v>
      </c>
      <c r="K41" s="118">
        <v>15889</v>
      </c>
      <c r="L41" s="118">
        <v>11921</v>
      </c>
      <c r="M41" s="118">
        <v>9337</v>
      </c>
      <c r="N41" s="118">
        <v>2449</v>
      </c>
      <c r="O41" s="118">
        <v>7005</v>
      </c>
      <c r="P41" s="118">
        <v>1838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5287340</v>
      </c>
      <c r="E42" s="2">
        <v>9049242</v>
      </c>
      <c r="F42" s="2">
        <v>34841702</v>
      </c>
      <c r="G42" s="2">
        <v>85644210</v>
      </c>
      <c r="H42" s="2">
        <v>64341546</v>
      </c>
      <c r="I42" s="6">
        <v>1.71</v>
      </c>
      <c r="J42" s="6">
        <v>6.59</v>
      </c>
      <c r="K42" s="2">
        <v>16198</v>
      </c>
      <c r="L42" s="2">
        <v>12169</v>
      </c>
      <c r="M42" s="2">
        <v>9464</v>
      </c>
      <c r="N42" s="2">
        <v>2458</v>
      </c>
      <c r="O42" s="2">
        <v>7110</v>
      </c>
      <c r="P42" s="2">
        <v>1847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143663</v>
      </c>
      <c r="E43" s="36">
        <v>193146</v>
      </c>
      <c r="F43" s="36">
        <v>388127</v>
      </c>
      <c r="G43" s="36">
        <v>648924</v>
      </c>
      <c r="H43" s="36">
        <v>403668</v>
      </c>
      <c r="I43" s="42">
        <v>1.34</v>
      </c>
      <c r="J43" s="42">
        <v>2.7</v>
      </c>
      <c r="K43" s="36">
        <v>4517</v>
      </c>
      <c r="L43" s="36">
        <v>2810</v>
      </c>
      <c r="M43" s="36">
        <v>3360</v>
      </c>
      <c r="N43" s="36">
        <v>1672</v>
      </c>
      <c r="O43" s="36">
        <v>2090</v>
      </c>
      <c r="P43" s="36">
        <v>1040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452</v>
      </c>
      <c r="D1" s="119" t="s">
        <v>365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107575128</v>
      </c>
      <c r="E5" s="118">
        <v>184863446</v>
      </c>
      <c r="F5" s="118">
        <v>506162724</v>
      </c>
      <c r="G5" s="118">
        <v>2993201929</v>
      </c>
      <c r="H5" s="118">
        <v>2184293693</v>
      </c>
      <c r="I5" s="56">
        <v>1.72</v>
      </c>
      <c r="J5" s="56">
        <v>4.71</v>
      </c>
      <c r="K5" s="118">
        <v>27824</v>
      </c>
      <c r="L5" s="118">
        <v>20305</v>
      </c>
      <c r="M5" s="118">
        <v>16191</v>
      </c>
      <c r="N5" s="118">
        <v>5914</v>
      </c>
      <c r="O5" s="118">
        <v>11816</v>
      </c>
      <c r="P5" s="118">
        <v>4315</v>
      </c>
    </row>
    <row r="6" spans="1:16" ht="14.25" customHeight="1">
      <c r="A6" s="387" t="s">
        <v>5</v>
      </c>
      <c r="B6" s="388"/>
      <c r="C6" s="115" t="s">
        <v>3</v>
      </c>
      <c r="D6" s="19">
        <v>738987</v>
      </c>
      <c r="E6" s="2">
        <v>6314592</v>
      </c>
      <c r="F6" s="2">
        <v>9654154</v>
      </c>
      <c r="G6" s="2">
        <v>630115341</v>
      </c>
      <c r="H6" s="2">
        <v>502482829</v>
      </c>
      <c r="I6" s="6">
        <v>8.54</v>
      </c>
      <c r="J6" s="6">
        <v>13.06</v>
      </c>
      <c r="K6" s="2">
        <v>852674</v>
      </c>
      <c r="L6" s="2">
        <v>679962</v>
      </c>
      <c r="M6" s="2">
        <v>99787</v>
      </c>
      <c r="N6" s="2">
        <v>65269</v>
      </c>
      <c r="O6" s="2">
        <v>79575</v>
      </c>
      <c r="P6" s="2">
        <v>52048</v>
      </c>
    </row>
    <row r="7" spans="1:16" ht="14.25" customHeight="1">
      <c r="A7" s="389" t="s">
        <v>5</v>
      </c>
      <c r="B7" s="390"/>
      <c r="C7" s="113" t="s">
        <v>4</v>
      </c>
      <c r="D7" s="21">
        <v>106836141</v>
      </c>
      <c r="E7" s="4">
        <v>178548854</v>
      </c>
      <c r="F7" s="4">
        <v>496508570</v>
      </c>
      <c r="G7" s="4">
        <v>2363086588</v>
      </c>
      <c r="H7" s="4">
        <v>1681810865</v>
      </c>
      <c r="I7" s="39">
        <v>1.67</v>
      </c>
      <c r="J7" s="39">
        <v>4.65</v>
      </c>
      <c r="K7" s="4">
        <v>22119</v>
      </c>
      <c r="L7" s="4">
        <v>15742</v>
      </c>
      <c r="M7" s="4">
        <v>13235</v>
      </c>
      <c r="N7" s="4">
        <v>4759</v>
      </c>
      <c r="O7" s="4">
        <v>9419</v>
      </c>
      <c r="P7" s="4">
        <v>3387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60042858</v>
      </c>
      <c r="E8" s="118">
        <v>109131258</v>
      </c>
      <c r="F8" s="118">
        <v>142245155</v>
      </c>
      <c r="G8" s="118">
        <v>2183746494</v>
      </c>
      <c r="H8" s="118">
        <v>1579912511</v>
      </c>
      <c r="I8" s="56">
        <v>1.82</v>
      </c>
      <c r="J8" s="56">
        <v>2.37</v>
      </c>
      <c r="K8" s="118">
        <v>36370</v>
      </c>
      <c r="L8" s="118">
        <v>26313</v>
      </c>
      <c r="M8" s="118">
        <v>20010</v>
      </c>
      <c r="N8" s="118">
        <v>15352</v>
      </c>
      <c r="O8" s="118">
        <v>14477</v>
      </c>
      <c r="P8" s="118">
        <v>11107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738987</v>
      </c>
      <c r="E9" s="2">
        <v>6314592</v>
      </c>
      <c r="F9" s="2">
        <v>9654154</v>
      </c>
      <c r="G9" s="2">
        <v>630115341</v>
      </c>
      <c r="H9" s="2">
        <v>502482829</v>
      </c>
      <c r="I9" s="6">
        <v>8.54</v>
      </c>
      <c r="J9" s="6">
        <v>13.06</v>
      </c>
      <c r="K9" s="2">
        <v>852674</v>
      </c>
      <c r="L9" s="2">
        <v>679962</v>
      </c>
      <c r="M9" s="2">
        <v>99787</v>
      </c>
      <c r="N9" s="2">
        <v>65269</v>
      </c>
      <c r="O9" s="2">
        <v>79575</v>
      </c>
      <c r="P9" s="2">
        <v>52048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59303871</v>
      </c>
      <c r="E10" s="2">
        <v>102816666</v>
      </c>
      <c r="F10" s="2">
        <v>132591001</v>
      </c>
      <c r="G10" s="2">
        <v>1553631154</v>
      </c>
      <c r="H10" s="2">
        <v>1077429683</v>
      </c>
      <c r="I10" s="6">
        <v>1.73</v>
      </c>
      <c r="J10" s="6">
        <v>2.24</v>
      </c>
      <c r="K10" s="2">
        <v>26198</v>
      </c>
      <c r="L10" s="2">
        <v>18168</v>
      </c>
      <c r="M10" s="2">
        <v>15111</v>
      </c>
      <c r="N10" s="2">
        <v>11717</v>
      </c>
      <c r="O10" s="2">
        <v>10479</v>
      </c>
      <c r="P10" s="2">
        <v>8126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381049</v>
      </c>
      <c r="E11" s="2">
        <v>745528</v>
      </c>
      <c r="F11" s="2">
        <v>1771766</v>
      </c>
      <c r="G11" s="2">
        <v>69151588</v>
      </c>
      <c r="H11" s="2">
        <v>47793963</v>
      </c>
      <c r="I11" s="6">
        <v>1.96</v>
      </c>
      <c r="J11" s="6">
        <v>4.65</v>
      </c>
      <c r="K11" s="2">
        <v>181477</v>
      </c>
      <c r="L11" s="2">
        <v>125427</v>
      </c>
      <c r="M11" s="2">
        <v>92755</v>
      </c>
      <c r="N11" s="2">
        <v>39030</v>
      </c>
      <c r="O11" s="2">
        <v>64108</v>
      </c>
      <c r="P11" s="2">
        <v>26975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33473</v>
      </c>
      <c r="E12" s="2">
        <v>275284</v>
      </c>
      <c r="F12" s="2">
        <v>601878</v>
      </c>
      <c r="G12" s="2">
        <v>47844900</v>
      </c>
      <c r="H12" s="2">
        <v>37952948</v>
      </c>
      <c r="I12" s="6">
        <v>8.22</v>
      </c>
      <c r="J12" s="6">
        <v>17.98</v>
      </c>
      <c r="K12" s="2">
        <v>1429358</v>
      </c>
      <c r="L12" s="2">
        <v>1133838</v>
      </c>
      <c r="M12" s="2">
        <v>173802</v>
      </c>
      <c r="N12" s="2">
        <v>79493</v>
      </c>
      <c r="O12" s="2">
        <v>137868</v>
      </c>
      <c r="P12" s="2">
        <v>63058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347576</v>
      </c>
      <c r="E13" s="2">
        <v>470244</v>
      </c>
      <c r="F13" s="2">
        <v>1169888</v>
      </c>
      <c r="G13" s="2">
        <v>21306688</v>
      </c>
      <c r="H13" s="2">
        <v>9841015</v>
      </c>
      <c r="I13" s="6">
        <v>1.35</v>
      </c>
      <c r="J13" s="6">
        <v>3.37</v>
      </c>
      <c r="K13" s="2">
        <v>61301</v>
      </c>
      <c r="L13" s="2">
        <v>28313</v>
      </c>
      <c r="M13" s="2">
        <v>45310</v>
      </c>
      <c r="N13" s="2">
        <v>18213</v>
      </c>
      <c r="O13" s="2">
        <v>20927</v>
      </c>
      <c r="P13" s="2">
        <v>8412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4112838</v>
      </c>
      <c r="E14" s="2">
        <v>8610755</v>
      </c>
      <c r="F14" s="2">
        <v>14598871</v>
      </c>
      <c r="G14" s="2">
        <v>536875097</v>
      </c>
      <c r="H14" s="2">
        <v>360997346</v>
      </c>
      <c r="I14" s="6">
        <v>2.09</v>
      </c>
      <c r="J14" s="6">
        <v>3.55</v>
      </c>
      <c r="K14" s="2">
        <v>130536</v>
      </c>
      <c r="L14" s="2">
        <v>87773</v>
      </c>
      <c r="M14" s="2">
        <v>62349</v>
      </c>
      <c r="N14" s="2">
        <v>36775</v>
      </c>
      <c r="O14" s="2">
        <v>41924</v>
      </c>
      <c r="P14" s="2">
        <v>24728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328314</v>
      </c>
      <c r="E15" s="2">
        <v>2990203</v>
      </c>
      <c r="F15" s="2">
        <v>5061189</v>
      </c>
      <c r="G15" s="2">
        <v>363549038</v>
      </c>
      <c r="H15" s="2">
        <v>288370804</v>
      </c>
      <c r="I15" s="6">
        <v>9.11</v>
      </c>
      <c r="J15" s="6">
        <v>15.42</v>
      </c>
      <c r="K15" s="2">
        <v>1107321</v>
      </c>
      <c r="L15" s="2">
        <v>878338</v>
      </c>
      <c r="M15" s="2">
        <v>121580</v>
      </c>
      <c r="N15" s="2">
        <v>71831</v>
      </c>
      <c r="O15" s="2">
        <v>96439</v>
      </c>
      <c r="P15" s="2">
        <v>56977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3784524</v>
      </c>
      <c r="E16" s="2">
        <v>5620552</v>
      </c>
      <c r="F16" s="2">
        <v>9537682</v>
      </c>
      <c r="G16" s="2">
        <v>173326059</v>
      </c>
      <c r="H16" s="2">
        <v>72626543</v>
      </c>
      <c r="I16" s="6">
        <v>1.49</v>
      </c>
      <c r="J16" s="6">
        <v>2.52</v>
      </c>
      <c r="K16" s="2">
        <v>45799</v>
      </c>
      <c r="L16" s="2">
        <v>19190</v>
      </c>
      <c r="M16" s="2">
        <v>30838</v>
      </c>
      <c r="N16" s="2">
        <v>18173</v>
      </c>
      <c r="O16" s="2">
        <v>12922</v>
      </c>
      <c r="P16" s="2">
        <v>7615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1950233</v>
      </c>
      <c r="E17" s="2">
        <v>4629970</v>
      </c>
      <c r="F17" s="2">
        <v>8225045</v>
      </c>
      <c r="G17" s="2">
        <v>163608842</v>
      </c>
      <c r="H17" s="2">
        <v>113371348</v>
      </c>
      <c r="I17" s="6">
        <v>2.37</v>
      </c>
      <c r="J17" s="6">
        <v>4.22</v>
      </c>
      <c r="K17" s="2">
        <v>83892</v>
      </c>
      <c r="L17" s="2">
        <v>58132</v>
      </c>
      <c r="M17" s="2">
        <v>35337</v>
      </c>
      <c r="N17" s="2">
        <v>19892</v>
      </c>
      <c r="O17" s="2">
        <v>24486</v>
      </c>
      <c r="P17" s="2">
        <v>13784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151141</v>
      </c>
      <c r="E18" s="2">
        <v>1574989</v>
      </c>
      <c r="F18" s="2">
        <v>2095869</v>
      </c>
      <c r="G18" s="2">
        <v>105330728</v>
      </c>
      <c r="H18" s="2">
        <v>84304228</v>
      </c>
      <c r="I18" s="6">
        <v>10.42</v>
      </c>
      <c r="J18" s="6">
        <v>13.87</v>
      </c>
      <c r="K18" s="2">
        <v>696904</v>
      </c>
      <c r="L18" s="2">
        <v>557785</v>
      </c>
      <c r="M18" s="2">
        <v>66877</v>
      </c>
      <c r="N18" s="2">
        <v>50256</v>
      </c>
      <c r="O18" s="2">
        <v>53527</v>
      </c>
      <c r="P18" s="2">
        <v>40224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1799092</v>
      </c>
      <c r="E19" s="2">
        <v>3054981</v>
      </c>
      <c r="F19" s="2">
        <v>6129176</v>
      </c>
      <c r="G19" s="2">
        <v>58278114</v>
      </c>
      <c r="H19" s="2">
        <v>29067120</v>
      </c>
      <c r="I19" s="6">
        <v>1.7</v>
      </c>
      <c r="J19" s="6">
        <v>3.41</v>
      </c>
      <c r="K19" s="2">
        <v>32393</v>
      </c>
      <c r="L19" s="2">
        <v>16157</v>
      </c>
      <c r="M19" s="2">
        <v>19076</v>
      </c>
      <c r="N19" s="2">
        <v>9508</v>
      </c>
      <c r="O19" s="2">
        <v>9515</v>
      </c>
      <c r="P19" s="2">
        <v>4742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42622277</v>
      </c>
      <c r="E20" s="2">
        <v>76368152</v>
      </c>
      <c r="F20" s="2">
        <v>91928035</v>
      </c>
      <c r="G20" s="2">
        <v>1119171485</v>
      </c>
      <c r="H20" s="2">
        <v>843857246</v>
      </c>
      <c r="I20" s="6">
        <v>1.79</v>
      </c>
      <c r="J20" s="6">
        <v>2.16</v>
      </c>
      <c r="K20" s="2">
        <v>26258</v>
      </c>
      <c r="L20" s="2">
        <v>19799</v>
      </c>
      <c r="M20" s="2">
        <v>14655</v>
      </c>
      <c r="N20" s="2">
        <v>12174</v>
      </c>
      <c r="O20" s="2">
        <v>11050</v>
      </c>
      <c r="P20" s="2">
        <v>9180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219220</v>
      </c>
      <c r="E21" s="2">
        <v>1348744</v>
      </c>
      <c r="F21" s="2">
        <v>1761724</v>
      </c>
      <c r="G21" s="2">
        <v>109805367</v>
      </c>
      <c r="H21" s="2">
        <v>88983837</v>
      </c>
      <c r="I21" s="6">
        <v>6.15</v>
      </c>
      <c r="J21" s="6">
        <v>8.04</v>
      </c>
      <c r="K21" s="2">
        <v>500891</v>
      </c>
      <c r="L21" s="2">
        <v>405911</v>
      </c>
      <c r="M21" s="2">
        <v>81413</v>
      </c>
      <c r="N21" s="2">
        <v>62328</v>
      </c>
      <c r="O21" s="2">
        <v>65975</v>
      </c>
      <c r="P21" s="2">
        <v>50510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42403057</v>
      </c>
      <c r="E22" s="2">
        <v>75019408</v>
      </c>
      <c r="F22" s="2">
        <v>90166311</v>
      </c>
      <c r="G22" s="2">
        <v>1009366118</v>
      </c>
      <c r="H22" s="2">
        <v>754873409</v>
      </c>
      <c r="I22" s="6">
        <v>1.77</v>
      </c>
      <c r="J22" s="6">
        <v>2.13</v>
      </c>
      <c r="K22" s="2">
        <v>23804</v>
      </c>
      <c r="L22" s="2">
        <v>17802</v>
      </c>
      <c r="M22" s="2">
        <v>13455</v>
      </c>
      <c r="N22" s="2">
        <v>11194</v>
      </c>
      <c r="O22" s="2">
        <v>10062</v>
      </c>
      <c r="P22" s="2">
        <v>8372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71583</v>
      </c>
      <c r="E23" s="2">
        <v>131835</v>
      </c>
      <c r="F23" s="2">
        <v>134769</v>
      </c>
      <c r="G23" s="2">
        <v>2960986</v>
      </c>
      <c r="H23" s="2">
        <v>1492440</v>
      </c>
      <c r="I23" s="6">
        <v>1.84</v>
      </c>
      <c r="J23" s="6">
        <v>1.88</v>
      </c>
      <c r="K23" s="2">
        <v>41364</v>
      </c>
      <c r="L23" s="2">
        <v>20849</v>
      </c>
      <c r="M23" s="2">
        <v>22460</v>
      </c>
      <c r="N23" s="2">
        <v>21971</v>
      </c>
      <c r="O23" s="2">
        <v>11321</v>
      </c>
      <c r="P23" s="2">
        <v>11074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71583</v>
      </c>
      <c r="E25" s="2">
        <v>131835</v>
      </c>
      <c r="F25" s="2">
        <v>134769</v>
      </c>
      <c r="G25" s="2">
        <v>2960986</v>
      </c>
      <c r="H25" s="2">
        <v>1492440</v>
      </c>
      <c r="I25" s="6">
        <v>1.84</v>
      </c>
      <c r="J25" s="6">
        <v>1.88</v>
      </c>
      <c r="K25" s="2">
        <v>41364</v>
      </c>
      <c r="L25" s="2">
        <v>20849</v>
      </c>
      <c r="M25" s="2">
        <v>22460</v>
      </c>
      <c r="N25" s="2">
        <v>21971</v>
      </c>
      <c r="O25" s="2">
        <v>11321</v>
      </c>
      <c r="P25" s="2">
        <v>11074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5442160</v>
      </c>
      <c r="E26" s="2">
        <v>8506359</v>
      </c>
      <c r="F26" s="2">
        <v>8549440</v>
      </c>
      <c r="G26" s="2">
        <v>170889415</v>
      </c>
      <c r="H26" s="2">
        <v>120473299</v>
      </c>
      <c r="I26" s="6">
        <v>1.56</v>
      </c>
      <c r="J26" s="6">
        <v>1.57</v>
      </c>
      <c r="K26" s="2">
        <v>31401</v>
      </c>
      <c r="L26" s="2">
        <v>22137</v>
      </c>
      <c r="M26" s="2">
        <v>20090</v>
      </c>
      <c r="N26" s="2">
        <v>19988</v>
      </c>
      <c r="O26" s="2">
        <v>14163</v>
      </c>
      <c r="P26" s="2">
        <v>14091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5442160</v>
      </c>
      <c r="E28" s="2">
        <v>8506359</v>
      </c>
      <c r="F28" s="2">
        <v>8549440</v>
      </c>
      <c r="G28" s="2">
        <v>170889415</v>
      </c>
      <c r="H28" s="2">
        <v>120473299</v>
      </c>
      <c r="I28" s="6">
        <v>1.56</v>
      </c>
      <c r="J28" s="6">
        <v>1.57</v>
      </c>
      <c r="K28" s="2">
        <v>31401</v>
      </c>
      <c r="L28" s="2">
        <v>22137</v>
      </c>
      <c r="M28" s="2">
        <v>20090</v>
      </c>
      <c r="N28" s="2">
        <v>19988</v>
      </c>
      <c r="O28" s="2">
        <v>14163</v>
      </c>
      <c r="P28" s="2">
        <v>14091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216</v>
      </c>
      <c r="E29" s="2">
        <v>492</v>
      </c>
      <c r="F29" s="2">
        <v>559</v>
      </c>
      <c r="G29" s="2">
        <v>40585</v>
      </c>
      <c r="H29" s="2">
        <v>32469</v>
      </c>
      <c r="I29" s="6">
        <v>2.28</v>
      </c>
      <c r="J29" s="6">
        <v>2.59</v>
      </c>
      <c r="K29" s="2">
        <v>187893</v>
      </c>
      <c r="L29" s="2">
        <v>150320</v>
      </c>
      <c r="M29" s="2">
        <v>82490</v>
      </c>
      <c r="N29" s="2">
        <v>72603</v>
      </c>
      <c r="O29" s="2">
        <v>65994</v>
      </c>
      <c r="P29" s="2">
        <v>58084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216</v>
      </c>
      <c r="E30" s="2">
        <v>492</v>
      </c>
      <c r="F30" s="2">
        <v>559</v>
      </c>
      <c r="G30" s="2">
        <v>40585</v>
      </c>
      <c r="H30" s="2">
        <v>32469</v>
      </c>
      <c r="I30" s="6">
        <v>2.28</v>
      </c>
      <c r="J30" s="6">
        <v>2.59</v>
      </c>
      <c r="K30" s="2">
        <v>187893</v>
      </c>
      <c r="L30" s="2">
        <v>150320</v>
      </c>
      <c r="M30" s="2">
        <v>82490</v>
      </c>
      <c r="N30" s="2">
        <v>72603</v>
      </c>
      <c r="O30" s="2">
        <v>65994</v>
      </c>
      <c r="P30" s="2">
        <v>58084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6">
        <v>0</v>
      </c>
      <c r="J31" s="6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1563234</v>
      </c>
      <c r="E32" s="2">
        <v>2185855</v>
      </c>
      <c r="F32" s="2">
        <v>7925179</v>
      </c>
      <c r="G32" s="2">
        <v>13695681</v>
      </c>
      <c r="H32" s="2">
        <v>10907868</v>
      </c>
      <c r="I32" s="6">
        <v>1.4</v>
      </c>
      <c r="J32" s="6">
        <v>5.07</v>
      </c>
      <c r="K32" s="2">
        <v>8761</v>
      </c>
      <c r="L32" s="2">
        <v>6978</v>
      </c>
      <c r="M32" s="2">
        <v>6266</v>
      </c>
      <c r="N32" s="2">
        <v>1728</v>
      </c>
      <c r="O32" s="2">
        <v>4990</v>
      </c>
      <c r="P32" s="2">
        <v>1376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771</v>
      </c>
      <c r="E33" s="2">
        <v>8005</v>
      </c>
      <c r="F33" s="2">
        <v>14307</v>
      </c>
      <c r="G33" s="2">
        <v>364339</v>
      </c>
      <c r="H33" s="2">
        <v>291669</v>
      </c>
      <c r="I33" s="6">
        <v>10.38</v>
      </c>
      <c r="J33" s="6">
        <v>18.56</v>
      </c>
      <c r="K33" s="2">
        <v>472554</v>
      </c>
      <c r="L33" s="2">
        <v>378300</v>
      </c>
      <c r="M33" s="2">
        <v>45514</v>
      </c>
      <c r="N33" s="2">
        <v>25466</v>
      </c>
      <c r="O33" s="2">
        <v>36436</v>
      </c>
      <c r="P33" s="2">
        <v>20386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1562463</v>
      </c>
      <c r="E34" s="2">
        <v>2177850</v>
      </c>
      <c r="F34" s="2">
        <v>7910872</v>
      </c>
      <c r="G34" s="2">
        <v>13331343</v>
      </c>
      <c r="H34" s="2">
        <v>10616199</v>
      </c>
      <c r="I34" s="6">
        <v>1.39</v>
      </c>
      <c r="J34" s="6">
        <v>5.06</v>
      </c>
      <c r="K34" s="2">
        <v>8532</v>
      </c>
      <c r="L34" s="2">
        <v>6795</v>
      </c>
      <c r="M34" s="2">
        <v>6121</v>
      </c>
      <c r="N34" s="2">
        <v>1685</v>
      </c>
      <c r="O34" s="2">
        <v>4875</v>
      </c>
      <c r="P34" s="2">
        <v>1342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104042</v>
      </c>
      <c r="E35" s="2">
        <v>410732</v>
      </c>
      <c r="F35" s="2">
        <v>487514</v>
      </c>
      <c r="G35" s="2">
        <v>6574091</v>
      </c>
      <c r="H35" s="2">
        <v>3934489</v>
      </c>
      <c r="I35" s="6">
        <v>3.95</v>
      </c>
      <c r="J35" s="6">
        <v>4.69</v>
      </c>
      <c r="K35" s="2">
        <v>63187</v>
      </c>
      <c r="L35" s="2">
        <v>37816</v>
      </c>
      <c r="M35" s="2">
        <v>16006</v>
      </c>
      <c r="N35" s="2">
        <v>13485</v>
      </c>
      <c r="O35" s="2">
        <v>9579</v>
      </c>
      <c r="P35" s="2">
        <v>8071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5851</v>
      </c>
      <c r="E36" s="2">
        <v>116873</v>
      </c>
      <c r="F36" s="2">
        <v>118625</v>
      </c>
      <c r="G36" s="2">
        <v>3180357</v>
      </c>
      <c r="H36" s="2">
        <v>2546852</v>
      </c>
      <c r="I36" s="6">
        <v>19.97</v>
      </c>
      <c r="J36" s="6">
        <v>20.27</v>
      </c>
      <c r="K36" s="2">
        <v>543558</v>
      </c>
      <c r="L36" s="2">
        <v>435285</v>
      </c>
      <c r="M36" s="2">
        <v>27212</v>
      </c>
      <c r="N36" s="2">
        <v>26810</v>
      </c>
      <c r="O36" s="2">
        <v>21792</v>
      </c>
      <c r="P36" s="2">
        <v>21470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98191</v>
      </c>
      <c r="E37" s="2">
        <v>293859</v>
      </c>
      <c r="F37" s="2">
        <v>368889</v>
      </c>
      <c r="G37" s="2">
        <v>3393734</v>
      </c>
      <c r="H37" s="2">
        <v>1387636</v>
      </c>
      <c r="I37" s="6">
        <v>2.99</v>
      </c>
      <c r="J37" s="6">
        <v>3.76</v>
      </c>
      <c r="K37" s="2">
        <v>34563</v>
      </c>
      <c r="L37" s="2">
        <v>14132</v>
      </c>
      <c r="M37" s="2">
        <v>11549</v>
      </c>
      <c r="N37" s="2">
        <v>9200</v>
      </c>
      <c r="O37" s="2">
        <v>4722</v>
      </c>
      <c r="P37" s="2">
        <v>3762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3795226</v>
      </c>
      <c r="E38" s="2">
        <v>7541580</v>
      </c>
      <c r="F38" s="2">
        <v>8623977</v>
      </c>
      <c r="G38" s="2">
        <v>100778722</v>
      </c>
      <c r="H38" s="2">
        <v>77052044</v>
      </c>
      <c r="I38" s="6">
        <v>1.99</v>
      </c>
      <c r="J38" s="6">
        <v>2.27</v>
      </c>
      <c r="K38" s="2">
        <v>26554</v>
      </c>
      <c r="L38" s="2">
        <v>20302</v>
      </c>
      <c r="M38" s="2">
        <v>13363</v>
      </c>
      <c r="N38" s="2">
        <v>11686</v>
      </c>
      <c r="O38" s="2">
        <v>10217</v>
      </c>
      <c r="P38" s="2">
        <v>8935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1</v>
      </c>
      <c r="E39" s="2">
        <v>2</v>
      </c>
      <c r="F39" s="2">
        <v>3</v>
      </c>
      <c r="G39" s="2">
        <v>26</v>
      </c>
      <c r="H39" s="2">
        <v>21</v>
      </c>
      <c r="I39" s="6">
        <v>2</v>
      </c>
      <c r="J39" s="6">
        <v>3</v>
      </c>
      <c r="K39" s="2">
        <v>26160</v>
      </c>
      <c r="L39" s="2">
        <v>20930</v>
      </c>
      <c r="M39" s="2">
        <v>13080</v>
      </c>
      <c r="N39" s="2">
        <v>8720</v>
      </c>
      <c r="O39" s="2">
        <v>10465</v>
      </c>
      <c r="P39" s="2">
        <v>6977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3795225</v>
      </c>
      <c r="E40" s="4">
        <v>7541578</v>
      </c>
      <c r="F40" s="4">
        <v>8623974</v>
      </c>
      <c r="G40" s="4">
        <v>100778696</v>
      </c>
      <c r="H40" s="4">
        <v>77052023</v>
      </c>
      <c r="I40" s="39">
        <v>1.99</v>
      </c>
      <c r="J40" s="39">
        <v>2.27</v>
      </c>
      <c r="K40" s="4">
        <v>26554</v>
      </c>
      <c r="L40" s="4">
        <v>20302</v>
      </c>
      <c r="M40" s="4">
        <v>13363</v>
      </c>
      <c r="N40" s="4">
        <v>11686</v>
      </c>
      <c r="O40" s="4">
        <v>10217</v>
      </c>
      <c r="P40" s="4">
        <v>8935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47532270</v>
      </c>
      <c r="E41" s="118">
        <v>75732188</v>
      </c>
      <c r="F41" s="118">
        <v>363917569</v>
      </c>
      <c r="G41" s="118">
        <v>809455434</v>
      </c>
      <c r="H41" s="118">
        <v>604381182</v>
      </c>
      <c r="I41" s="56">
        <v>1.59</v>
      </c>
      <c r="J41" s="56">
        <v>7.66</v>
      </c>
      <c r="K41" s="118">
        <v>17030</v>
      </c>
      <c r="L41" s="118">
        <v>12715</v>
      </c>
      <c r="M41" s="118">
        <v>10688</v>
      </c>
      <c r="N41" s="118">
        <v>2224</v>
      </c>
      <c r="O41" s="118">
        <v>7981</v>
      </c>
      <c r="P41" s="118">
        <v>1661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47018301</v>
      </c>
      <c r="E42" s="2">
        <v>75012568</v>
      </c>
      <c r="F42" s="2">
        <v>362437340</v>
      </c>
      <c r="G42" s="2">
        <v>807010081</v>
      </c>
      <c r="H42" s="2">
        <v>602857234</v>
      </c>
      <c r="I42" s="6">
        <v>1.6</v>
      </c>
      <c r="J42" s="6">
        <v>7.71</v>
      </c>
      <c r="K42" s="2">
        <v>17164</v>
      </c>
      <c r="L42" s="2">
        <v>12822</v>
      </c>
      <c r="M42" s="2">
        <v>10758</v>
      </c>
      <c r="N42" s="2">
        <v>2227</v>
      </c>
      <c r="O42" s="2">
        <v>8037</v>
      </c>
      <c r="P42" s="2">
        <v>1663</v>
      </c>
    </row>
    <row r="43" spans="1:16" ht="14.25" customHeight="1">
      <c r="A43" s="384" t="s">
        <v>2</v>
      </c>
      <c r="B43" s="384" t="s">
        <v>2</v>
      </c>
      <c r="C43" s="169" t="s">
        <v>172</v>
      </c>
      <c r="D43" s="170">
        <v>513969</v>
      </c>
      <c r="E43" s="36">
        <v>719620</v>
      </c>
      <c r="F43" s="36">
        <v>1480229</v>
      </c>
      <c r="G43" s="36">
        <v>2445354</v>
      </c>
      <c r="H43" s="36">
        <v>1523947</v>
      </c>
      <c r="I43" s="42">
        <v>1.4</v>
      </c>
      <c r="J43" s="42">
        <v>2.88</v>
      </c>
      <c r="K43" s="36">
        <v>4758</v>
      </c>
      <c r="L43" s="36">
        <v>2965</v>
      </c>
      <c r="M43" s="36">
        <v>3398</v>
      </c>
      <c r="N43" s="36">
        <v>1652</v>
      </c>
      <c r="O43" s="36">
        <v>2118</v>
      </c>
      <c r="P43" s="36">
        <v>1030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453</v>
      </c>
      <c r="D1" s="119" t="s">
        <v>366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17308339</v>
      </c>
      <c r="E5" s="118">
        <v>28699113</v>
      </c>
      <c r="F5" s="118">
        <v>90637769</v>
      </c>
      <c r="G5" s="118">
        <v>539453167</v>
      </c>
      <c r="H5" s="118">
        <v>394948111</v>
      </c>
      <c r="I5" s="56">
        <v>1.66</v>
      </c>
      <c r="J5" s="56">
        <v>5.24</v>
      </c>
      <c r="K5" s="118">
        <v>31167</v>
      </c>
      <c r="L5" s="118">
        <v>22818</v>
      </c>
      <c r="M5" s="118">
        <v>18797</v>
      </c>
      <c r="N5" s="118">
        <v>5952</v>
      </c>
      <c r="O5" s="118">
        <v>13762</v>
      </c>
      <c r="P5" s="118">
        <v>4357</v>
      </c>
    </row>
    <row r="6" spans="1:16" ht="14.25" customHeight="1">
      <c r="A6" s="387" t="s">
        <v>5</v>
      </c>
      <c r="B6" s="388"/>
      <c r="C6" s="115" t="s">
        <v>3</v>
      </c>
      <c r="D6" s="19">
        <v>163207</v>
      </c>
      <c r="E6" s="2">
        <v>1529566</v>
      </c>
      <c r="F6" s="2">
        <v>2413640</v>
      </c>
      <c r="G6" s="2">
        <v>147262019</v>
      </c>
      <c r="H6" s="2">
        <v>117257343</v>
      </c>
      <c r="I6" s="6">
        <v>9.37</v>
      </c>
      <c r="J6" s="6">
        <v>14.79</v>
      </c>
      <c r="K6" s="2">
        <v>902302</v>
      </c>
      <c r="L6" s="2">
        <v>718458</v>
      </c>
      <c r="M6" s="2">
        <v>96277</v>
      </c>
      <c r="N6" s="2">
        <v>61012</v>
      </c>
      <c r="O6" s="2">
        <v>76661</v>
      </c>
      <c r="P6" s="2">
        <v>48581</v>
      </c>
    </row>
    <row r="7" spans="1:16" ht="14.25" customHeight="1">
      <c r="A7" s="389" t="s">
        <v>5</v>
      </c>
      <c r="B7" s="390"/>
      <c r="C7" s="113" t="s">
        <v>4</v>
      </c>
      <c r="D7" s="21">
        <v>17145132</v>
      </c>
      <c r="E7" s="4">
        <v>27169547</v>
      </c>
      <c r="F7" s="4">
        <v>88224129</v>
      </c>
      <c r="G7" s="4">
        <v>392191148</v>
      </c>
      <c r="H7" s="4">
        <v>277690768</v>
      </c>
      <c r="I7" s="39">
        <v>1.58</v>
      </c>
      <c r="J7" s="39">
        <v>5.15</v>
      </c>
      <c r="K7" s="4">
        <v>22875</v>
      </c>
      <c r="L7" s="4">
        <v>16196</v>
      </c>
      <c r="M7" s="4">
        <v>14435</v>
      </c>
      <c r="N7" s="4">
        <v>4445</v>
      </c>
      <c r="O7" s="4">
        <v>10221</v>
      </c>
      <c r="P7" s="4">
        <v>3148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10113990</v>
      </c>
      <c r="E8" s="118">
        <v>18089012</v>
      </c>
      <c r="F8" s="118">
        <v>27701660</v>
      </c>
      <c r="G8" s="118">
        <v>405421257</v>
      </c>
      <c r="H8" s="118">
        <v>296133368</v>
      </c>
      <c r="I8" s="56">
        <v>1.79</v>
      </c>
      <c r="J8" s="56">
        <v>2.74</v>
      </c>
      <c r="K8" s="118">
        <v>40085</v>
      </c>
      <c r="L8" s="118">
        <v>29280</v>
      </c>
      <c r="M8" s="118">
        <v>22413</v>
      </c>
      <c r="N8" s="118">
        <v>14635</v>
      </c>
      <c r="O8" s="118">
        <v>16371</v>
      </c>
      <c r="P8" s="118">
        <v>10690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163207</v>
      </c>
      <c r="E9" s="2">
        <v>1529566</v>
      </c>
      <c r="F9" s="2">
        <v>2413640</v>
      </c>
      <c r="G9" s="2">
        <v>147262019</v>
      </c>
      <c r="H9" s="2">
        <v>117257343</v>
      </c>
      <c r="I9" s="6">
        <v>9.37</v>
      </c>
      <c r="J9" s="6">
        <v>14.79</v>
      </c>
      <c r="K9" s="2">
        <v>902302</v>
      </c>
      <c r="L9" s="2">
        <v>718458</v>
      </c>
      <c r="M9" s="2">
        <v>96277</v>
      </c>
      <c r="N9" s="2">
        <v>61012</v>
      </c>
      <c r="O9" s="2">
        <v>76661</v>
      </c>
      <c r="P9" s="2">
        <v>48581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9950783</v>
      </c>
      <c r="E10" s="2">
        <v>16559446</v>
      </c>
      <c r="F10" s="2">
        <v>25288020</v>
      </c>
      <c r="G10" s="2">
        <v>258159238</v>
      </c>
      <c r="H10" s="2">
        <v>178876025</v>
      </c>
      <c r="I10" s="6">
        <v>1.66</v>
      </c>
      <c r="J10" s="6">
        <v>2.54</v>
      </c>
      <c r="K10" s="2">
        <v>25944</v>
      </c>
      <c r="L10" s="2">
        <v>17976</v>
      </c>
      <c r="M10" s="2">
        <v>15590</v>
      </c>
      <c r="N10" s="2">
        <v>10209</v>
      </c>
      <c r="O10" s="2">
        <v>10802</v>
      </c>
      <c r="P10" s="2">
        <v>7074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336207</v>
      </c>
      <c r="E11" s="2">
        <v>832824</v>
      </c>
      <c r="F11" s="2">
        <v>1764031</v>
      </c>
      <c r="G11" s="2">
        <v>76019679</v>
      </c>
      <c r="H11" s="2">
        <v>53842970</v>
      </c>
      <c r="I11" s="6">
        <v>2.48</v>
      </c>
      <c r="J11" s="6">
        <v>5.25</v>
      </c>
      <c r="K11" s="2">
        <v>226110</v>
      </c>
      <c r="L11" s="2">
        <v>160148</v>
      </c>
      <c r="M11" s="2">
        <v>91279</v>
      </c>
      <c r="N11" s="2">
        <v>43094</v>
      </c>
      <c r="O11" s="2">
        <v>64651</v>
      </c>
      <c r="P11" s="2">
        <v>30523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40053</v>
      </c>
      <c r="E12" s="2">
        <v>376016</v>
      </c>
      <c r="F12" s="2">
        <v>719584</v>
      </c>
      <c r="G12" s="2">
        <v>57724141</v>
      </c>
      <c r="H12" s="2">
        <v>45782287</v>
      </c>
      <c r="I12" s="6">
        <v>9.39</v>
      </c>
      <c r="J12" s="6">
        <v>17.97</v>
      </c>
      <c r="K12" s="2">
        <v>1441194</v>
      </c>
      <c r="L12" s="2">
        <v>1143043</v>
      </c>
      <c r="M12" s="2">
        <v>153515</v>
      </c>
      <c r="N12" s="2">
        <v>80219</v>
      </c>
      <c r="O12" s="2">
        <v>121756</v>
      </c>
      <c r="P12" s="2">
        <v>63623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296154</v>
      </c>
      <c r="E13" s="2">
        <v>456808</v>
      </c>
      <c r="F13" s="2">
        <v>1044447</v>
      </c>
      <c r="G13" s="2">
        <v>18295537</v>
      </c>
      <c r="H13" s="2">
        <v>8060683</v>
      </c>
      <c r="I13" s="6">
        <v>1.54</v>
      </c>
      <c r="J13" s="6">
        <v>3.53</v>
      </c>
      <c r="K13" s="2">
        <v>61777</v>
      </c>
      <c r="L13" s="2">
        <v>27218</v>
      </c>
      <c r="M13" s="2">
        <v>40051</v>
      </c>
      <c r="N13" s="2">
        <v>17517</v>
      </c>
      <c r="O13" s="2">
        <v>17646</v>
      </c>
      <c r="P13" s="2">
        <v>7718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699914</v>
      </c>
      <c r="E14" s="2">
        <v>1383253</v>
      </c>
      <c r="F14" s="2">
        <v>2393428</v>
      </c>
      <c r="G14" s="2">
        <v>77632589</v>
      </c>
      <c r="H14" s="2">
        <v>53709387</v>
      </c>
      <c r="I14" s="6">
        <v>1.98</v>
      </c>
      <c r="J14" s="6">
        <v>3.42</v>
      </c>
      <c r="K14" s="2">
        <v>110917</v>
      </c>
      <c r="L14" s="2">
        <v>76737</v>
      </c>
      <c r="M14" s="2">
        <v>56123</v>
      </c>
      <c r="N14" s="2">
        <v>32436</v>
      </c>
      <c r="O14" s="2">
        <v>38828</v>
      </c>
      <c r="P14" s="2">
        <v>22440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55245</v>
      </c>
      <c r="E15" s="2">
        <v>526609</v>
      </c>
      <c r="F15" s="2">
        <v>872939</v>
      </c>
      <c r="G15" s="2">
        <v>52892311</v>
      </c>
      <c r="H15" s="2">
        <v>42037886</v>
      </c>
      <c r="I15" s="6">
        <v>9.53</v>
      </c>
      <c r="J15" s="6">
        <v>15.8</v>
      </c>
      <c r="K15" s="2">
        <v>957414</v>
      </c>
      <c r="L15" s="2">
        <v>760936</v>
      </c>
      <c r="M15" s="2">
        <v>100439</v>
      </c>
      <c r="N15" s="2">
        <v>60591</v>
      </c>
      <c r="O15" s="2">
        <v>79828</v>
      </c>
      <c r="P15" s="2">
        <v>48157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644669</v>
      </c>
      <c r="E16" s="2">
        <v>856644</v>
      </c>
      <c r="F16" s="2">
        <v>1520489</v>
      </c>
      <c r="G16" s="2">
        <v>24740277</v>
      </c>
      <c r="H16" s="2">
        <v>11671501</v>
      </c>
      <c r="I16" s="6">
        <v>1.33</v>
      </c>
      <c r="J16" s="6">
        <v>2.36</v>
      </c>
      <c r="K16" s="2">
        <v>38377</v>
      </c>
      <c r="L16" s="2">
        <v>18105</v>
      </c>
      <c r="M16" s="2">
        <v>28880</v>
      </c>
      <c r="N16" s="2">
        <v>16271</v>
      </c>
      <c r="O16" s="2">
        <v>13625</v>
      </c>
      <c r="P16" s="2">
        <v>7676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223089</v>
      </c>
      <c r="E17" s="2">
        <v>566966</v>
      </c>
      <c r="F17" s="2">
        <v>892301</v>
      </c>
      <c r="G17" s="2">
        <v>20216839</v>
      </c>
      <c r="H17" s="2">
        <v>14514722</v>
      </c>
      <c r="I17" s="6">
        <v>2.54</v>
      </c>
      <c r="J17" s="6">
        <v>4</v>
      </c>
      <c r="K17" s="2">
        <v>90622</v>
      </c>
      <c r="L17" s="2">
        <v>65062</v>
      </c>
      <c r="M17" s="2">
        <v>35658</v>
      </c>
      <c r="N17" s="2">
        <v>22657</v>
      </c>
      <c r="O17" s="2">
        <v>25601</v>
      </c>
      <c r="P17" s="2">
        <v>16267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22200</v>
      </c>
      <c r="E18" s="2">
        <v>272696</v>
      </c>
      <c r="F18" s="2">
        <v>355174</v>
      </c>
      <c r="G18" s="2">
        <v>13865659</v>
      </c>
      <c r="H18" s="2">
        <v>11071722</v>
      </c>
      <c r="I18" s="6">
        <v>12.28</v>
      </c>
      <c r="J18" s="6">
        <v>16</v>
      </c>
      <c r="K18" s="2">
        <v>624579</v>
      </c>
      <c r="L18" s="2">
        <v>498726</v>
      </c>
      <c r="M18" s="2">
        <v>50847</v>
      </c>
      <c r="N18" s="2">
        <v>39039</v>
      </c>
      <c r="O18" s="2">
        <v>40601</v>
      </c>
      <c r="P18" s="2">
        <v>31173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200889</v>
      </c>
      <c r="E19" s="2">
        <v>294270</v>
      </c>
      <c r="F19" s="2">
        <v>537127</v>
      </c>
      <c r="G19" s="2">
        <v>6351180</v>
      </c>
      <c r="H19" s="2">
        <v>3442999</v>
      </c>
      <c r="I19" s="6">
        <v>1.46</v>
      </c>
      <c r="J19" s="6">
        <v>2.67</v>
      </c>
      <c r="K19" s="2">
        <v>31615</v>
      </c>
      <c r="L19" s="2">
        <v>17139</v>
      </c>
      <c r="M19" s="2">
        <v>21583</v>
      </c>
      <c r="N19" s="2">
        <v>11824</v>
      </c>
      <c r="O19" s="2">
        <v>11700</v>
      </c>
      <c r="P19" s="2">
        <v>6410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6400102</v>
      </c>
      <c r="E20" s="2">
        <v>11232541</v>
      </c>
      <c r="F20" s="2">
        <v>14444767</v>
      </c>
      <c r="G20" s="2">
        <v>173993983</v>
      </c>
      <c r="H20" s="2">
        <v>131543434</v>
      </c>
      <c r="I20" s="6">
        <v>1.76</v>
      </c>
      <c r="J20" s="6">
        <v>2.26</v>
      </c>
      <c r="K20" s="2">
        <v>27186</v>
      </c>
      <c r="L20" s="2">
        <v>20553</v>
      </c>
      <c r="M20" s="2">
        <v>15490</v>
      </c>
      <c r="N20" s="2">
        <v>12045</v>
      </c>
      <c r="O20" s="2">
        <v>11711</v>
      </c>
      <c r="P20" s="2">
        <v>9107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43059</v>
      </c>
      <c r="E21" s="2">
        <v>316883</v>
      </c>
      <c r="F21" s="2">
        <v>426939</v>
      </c>
      <c r="G21" s="2">
        <v>21612345</v>
      </c>
      <c r="H21" s="2">
        <v>17429171</v>
      </c>
      <c r="I21" s="6">
        <v>7.36</v>
      </c>
      <c r="J21" s="6">
        <v>9.92</v>
      </c>
      <c r="K21" s="2">
        <v>501924</v>
      </c>
      <c r="L21" s="2">
        <v>404774</v>
      </c>
      <c r="M21" s="2">
        <v>68203</v>
      </c>
      <c r="N21" s="2">
        <v>50622</v>
      </c>
      <c r="O21" s="2">
        <v>55002</v>
      </c>
      <c r="P21" s="2">
        <v>40824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6357043</v>
      </c>
      <c r="E22" s="2">
        <v>10915658</v>
      </c>
      <c r="F22" s="2">
        <v>14017828</v>
      </c>
      <c r="G22" s="2">
        <v>152381638</v>
      </c>
      <c r="H22" s="2">
        <v>114114263</v>
      </c>
      <c r="I22" s="6">
        <v>1.72</v>
      </c>
      <c r="J22" s="6">
        <v>2.21</v>
      </c>
      <c r="K22" s="2">
        <v>23971</v>
      </c>
      <c r="L22" s="2">
        <v>17951</v>
      </c>
      <c r="M22" s="2">
        <v>13960</v>
      </c>
      <c r="N22" s="2">
        <v>10871</v>
      </c>
      <c r="O22" s="2">
        <v>10454</v>
      </c>
      <c r="P22" s="2">
        <v>8141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10071</v>
      </c>
      <c r="E23" s="2">
        <v>20382</v>
      </c>
      <c r="F23" s="2">
        <v>25072</v>
      </c>
      <c r="G23" s="2">
        <v>562140</v>
      </c>
      <c r="H23" s="2">
        <v>290350</v>
      </c>
      <c r="I23" s="6">
        <v>2.02</v>
      </c>
      <c r="J23" s="6">
        <v>2.49</v>
      </c>
      <c r="K23" s="2">
        <v>55818</v>
      </c>
      <c r="L23" s="2">
        <v>28830</v>
      </c>
      <c r="M23" s="2">
        <v>27580</v>
      </c>
      <c r="N23" s="2">
        <v>22421</v>
      </c>
      <c r="O23" s="2">
        <v>14245</v>
      </c>
      <c r="P23" s="2">
        <v>11581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59</v>
      </c>
      <c r="E24" s="2">
        <v>431</v>
      </c>
      <c r="F24" s="2">
        <v>513</v>
      </c>
      <c r="G24" s="2">
        <v>36824</v>
      </c>
      <c r="H24" s="2">
        <v>29459</v>
      </c>
      <c r="I24" s="6">
        <v>7.31</v>
      </c>
      <c r="J24" s="6">
        <v>8.69</v>
      </c>
      <c r="K24" s="2">
        <v>624132</v>
      </c>
      <c r="L24" s="2">
        <v>499309</v>
      </c>
      <c r="M24" s="2">
        <v>85438</v>
      </c>
      <c r="N24" s="2">
        <v>71781</v>
      </c>
      <c r="O24" s="2">
        <v>68351</v>
      </c>
      <c r="P24" s="2">
        <v>57425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10012</v>
      </c>
      <c r="E25" s="2">
        <v>19951</v>
      </c>
      <c r="F25" s="2">
        <v>24559</v>
      </c>
      <c r="G25" s="2">
        <v>525316</v>
      </c>
      <c r="H25" s="2">
        <v>260890</v>
      </c>
      <c r="I25" s="6">
        <v>1.99</v>
      </c>
      <c r="J25" s="6">
        <v>2.45</v>
      </c>
      <c r="K25" s="2">
        <v>52469</v>
      </c>
      <c r="L25" s="2">
        <v>26058</v>
      </c>
      <c r="M25" s="2">
        <v>26330</v>
      </c>
      <c r="N25" s="2">
        <v>21390</v>
      </c>
      <c r="O25" s="2">
        <v>13077</v>
      </c>
      <c r="P25" s="2">
        <v>10623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813683</v>
      </c>
      <c r="E26" s="2">
        <v>1295243</v>
      </c>
      <c r="F26" s="2">
        <v>1307029</v>
      </c>
      <c r="G26" s="2">
        <v>26242000</v>
      </c>
      <c r="H26" s="2">
        <v>18551308</v>
      </c>
      <c r="I26" s="6">
        <v>1.59</v>
      </c>
      <c r="J26" s="6">
        <v>1.61</v>
      </c>
      <c r="K26" s="2">
        <v>32251</v>
      </c>
      <c r="L26" s="2">
        <v>22799</v>
      </c>
      <c r="M26" s="2">
        <v>20260</v>
      </c>
      <c r="N26" s="2">
        <v>20078</v>
      </c>
      <c r="O26" s="2">
        <v>14323</v>
      </c>
      <c r="P26" s="2">
        <v>14193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813683</v>
      </c>
      <c r="E28" s="2">
        <v>1295243</v>
      </c>
      <c r="F28" s="2">
        <v>1307029</v>
      </c>
      <c r="G28" s="2">
        <v>26242000</v>
      </c>
      <c r="H28" s="2">
        <v>18551308</v>
      </c>
      <c r="I28" s="6">
        <v>1.59</v>
      </c>
      <c r="J28" s="6">
        <v>1.61</v>
      </c>
      <c r="K28" s="2">
        <v>32251</v>
      </c>
      <c r="L28" s="2">
        <v>22799</v>
      </c>
      <c r="M28" s="2">
        <v>20260</v>
      </c>
      <c r="N28" s="2">
        <v>20078</v>
      </c>
      <c r="O28" s="2">
        <v>14323</v>
      </c>
      <c r="P28" s="2">
        <v>14193</v>
      </c>
    </row>
    <row r="29" spans="1:16" ht="14.25" customHeight="1">
      <c r="A29" s="392"/>
      <c r="B29" s="381" t="s">
        <v>54</v>
      </c>
      <c r="C29" s="168" t="s">
        <v>6</v>
      </c>
      <c r="D29" s="1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14.25" customHeight="1">
      <c r="A30" s="392"/>
      <c r="B30" s="381" t="s">
        <v>54</v>
      </c>
      <c r="C30" s="115" t="s">
        <v>3</v>
      </c>
      <c r="D30" s="1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4.25" customHeight="1">
      <c r="A31" s="392"/>
      <c r="B31" s="381" t="s">
        <v>54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824516</v>
      </c>
      <c r="E32" s="2">
        <v>1142419</v>
      </c>
      <c r="F32" s="2">
        <v>5047644</v>
      </c>
      <c r="G32" s="2">
        <v>8579573</v>
      </c>
      <c r="H32" s="2">
        <v>6908868</v>
      </c>
      <c r="I32" s="6">
        <v>1.39</v>
      </c>
      <c r="J32" s="6">
        <v>6.12</v>
      </c>
      <c r="K32" s="2">
        <v>10406</v>
      </c>
      <c r="L32" s="2">
        <v>8379</v>
      </c>
      <c r="M32" s="2">
        <v>7510</v>
      </c>
      <c r="N32" s="2">
        <v>1700</v>
      </c>
      <c r="O32" s="2">
        <v>6048</v>
      </c>
      <c r="P32" s="2">
        <v>1369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282</v>
      </c>
      <c r="E33" s="2">
        <v>2081</v>
      </c>
      <c r="F33" s="2">
        <v>3569</v>
      </c>
      <c r="G33" s="2">
        <v>89162</v>
      </c>
      <c r="H33" s="2">
        <v>71307</v>
      </c>
      <c r="I33" s="6">
        <v>7.38</v>
      </c>
      <c r="J33" s="6">
        <v>12.66</v>
      </c>
      <c r="K33" s="2">
        <v>316178</v>
      </c>
      <c r="L33" s="2">
        <v>252861</v>
      </c>
      <c r="M33" s="2">
        <v>42846</v>
      </c>
      <c r="N33" s="2">
        <v>24982</v>
      </c>
      <c r="O33" s="2">
        <v>34266</v>
      </c>
      <c r="P33" s="2">
        <v>19980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824234</v>
      </c>
      <c r="E34" s="2">
        <v>1140338</v>
      </c>
      <c r="F34" s="2">
        <v>5044075</v>
      </c>
      <c r="G34" s="2">
        <v>8490411</v>
      </c>
      <c r="H34" s="2">
        <v>6837561</v>
      </c>
      <c r="I34" s="6">
        <v>1.38</v>
      </c>
      <c r="J34" s="6">
        <v>6.12</v>
      </c>
      <c r="K34" s="2">
        <v>10301</v>
      </c>
      <c r="L34" s="2">
        <v>8296</v>
      </c>
      <c r="M34" s="2">
        <v>7446</v>
      </c>
      <c r="N34" s="2">
        <v>1683</v>
      </c>
      <c r="O34" s="2">
        <v>5996</v>
      </c>
      <c r="P34" s="2">
        <v>1356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22524</v>
      </c>
      <c r="E35" s="2">
        <v>95495</v>
      </c>
      <c r="F35" s="2">
        <v>108738</v>
      </c>
      <c r="G35" s="2">
        <v>1847376</v>
      </c>
      <c r="H35" s="2">
        <v>1183137</v>
      </c>
      <c r="I35" s="6">
        <v>4.24</v>
      </c>
      <c r="J35" s="6">
        <v>4.83</v>
      </c>
      <c r="K35" s="2">
        <v>82018</v>
      </c>
      <c r="L35" s="2">
        <v>52528</v>
      </c>
      <c r="M35" s="2">
        <v>19345</v>
      </c>
      <c r="N35" s="2">
        <v>16989</v>
      </c>
      <c r="O35" s="2">
        <v>12390</v>
      </c>
      <c r="P35" s="2">
        <v>10881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2296</v>
      </c>
      <c r="E36" s="2">
        <v>34541</v>
      </c>
      <c r="F36" s="2">
        <v>34603</v>
      </c>
      <c r="G36" s="2">
        <v>1034871</v>
      </c>
      <c r="H36" s="2">
        <v>830148</v>
      </c>
      <c r="I36" s="6">
        <v>15.04</v>
      </c>
      <c r="J36" s="6">
        <v>15.07</v>
      </c>
      <c r="K36" s="2">
        <v>450728</v>
      </c>
      <c r="L36" s="2">
        <v>361563</v>
      </c>
      <c r="M36" s="2">
        <v>29961</v>
      </c>
      <c r="N36" s="2">
        <v>29907</v>
      </c>
      <c r="O36" s="2">
        <v>24034</v>
      </c>
      <c r="P36" s="2">
        <v>23991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20228</v>
      </c>
      <c r="E37" s="2">
        <v>60954</v>
      </c>
      <c r="F37" s="2">
        <v>74135</v>
      </c>
      <c r="G37" s="2">
        <v>812505</v>
      </c>
      <c r="H37" s="2">
        <v>352989</v>
      </c>
      <c r="I37" s="6">
        <v>3.01</v>
      </c>
      <c r="J37" s="6">
        <v>3.66</v>
      </c>
      <c r="K37" s="2">
        <v>40167</v>
      </c>
      <c r="L37" s="2">
        <v>17451</v>
      </c>
      <c r="M37" s="2">
        <v>13330</v>
      </c>
      <c r="N37" s="2">
        <v>10960</v>
      </c>
      <c r="O37" s="2">
        <v>5791</v>
      </c>
      <c r="P37" s="2">
        <v>4761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783884</v>
      </c>
      <c r="E38" s="2">
        <v>1519889</v>
      </c>
      <c r="F38" s="2">
        <v>1718650</v>
      </c>
      <c r="G38" s="2">
        <v>20327078</v>
      </c>
      <c r="H38" s="2">
        <v>15589194</v>
      </c>
      <c r="I38" s="6">
        <v>1.94</v>
      </c>
      <c r="J38" s="6">
        <v>2.19</v>
      </c>
      <c r="K38" s="2">
        <v>25931</v>
      </c>
      <c r="L38" s="2">
        <v>19887</v>
      </c>
      <c r="M38" s="2">
        <v>13374</v>
      </c>
      <c r="N38" s="2">
        <v>11827</v>
      </c>
      <c r="O38" s="2">
        <v>10257</v>
      </c>
      <c r="P38" s="2">
        <v>9071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13</v>
      </c>
      <c r="E39" s="2">
        <v>309</v>
      </c>
      <c r="F39" s="2">
        <v>319</v>
      </c>
      <c r="G39" s="2">
        <v>6704</v>
      </c>
      <c r="H39" s="2">
        <v>5364</v>
      </c>
      <c r="I39" s="6">
        <v>23.77</v>
      </c>
      <c r="J39" s="6">
        <v>24.54</v>
      </c>
      <c r="K39" s="2">
        <v>515718</v>
      </c>
      <c r="L39" s="2">
        <v>412578</v>
      </c>
      <c r="M39" s="2">
        <v>21697</v>
      </c>
      <c r="N39" s="2">
        <v>21017</v>
      </c>
      <c r="O39" s="2">
        <v>17358</v>
      </c>
      <c r="P39" s="2">
        <v>16814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783871</v>
      </c>
      <c r="E40" s="4">
        <v>1519580</v>
      </c>
      <c r="F40" s="4">
        <v>1718331</v>
      </c>
      <c r="G40" s="4">
        <v>20320374</v>
      </c>
      <c r="H40" s="4">
        <v>15583831</v>
      </c>
      <c r="I40" s="39">
        <v>1.94</v>
      </c>
      <c r="J40" s="39">
        <v>2.19</v>
      </c>
      <c r="K40" s="4">
        <v>25923</v>
      </c>
      <c r="L40" s="4">
        <v>19881</v>
      </c>
      <c r="M40" s="4">
        <v>13372</v>
      </c>
      <c r="N40" s="4">
        <v>11826</v>
      </c>
      <c r="O40" s="4">
        <v>10255</v>
      </c>
      <c r="P40" s="4">
        <v>9069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7194349</v>
      </c>
      <c r="E41" s="118">
        <v>10610101</v>
      </c>
      <c r="F41" s="118">
        <v>62936109</v>
      </c>
      <c r="G41" s="118">
        <v>134031910</v>
      </c>
      <c r="H41" s="118">
        <v>98814743</v>
      </c>
      <c r="I41" s="56">
        <v>1.47</v>
      </c>
      <c r="J41" s="56">
        <v>8.75</v>
      </c>
      <c r="K41" s="118">
        <v>18630</v>
      </c>
      <c r="L41" s="118">
        <v>13735</v>
      </c>
      <c r="M41" s="118">
        <v>12632</v>
      </c>
      <c r="N41" s="118">
        <v>2130</v>
      </c>
      <c r="O41" s="118">
        <v>9313</v>
      </c>
      <c r="P41" s="118">
        <v>1570</v>
      </c>
    </row>
    <row r="42" spans="1:16" ht="14.25" customHeight="1">
      <c r="A42" s="383" t="s">
        <v>2</v>
      </c>
      <c r="B42" s="383" t="s">
        <v>2</v>
      </c>
      <c r="C42" s="115" t="s">
        <v>167</v>
      </c>
      <c r="D42" s="19">
        <v>7041454</v>
      </c>
      <c r="E42" s="2">
        <v>10403059</v>
      </c>
      <c r="F42" s="2">
        <v>62469937</v>
      </c>
      <c r="G42" s="2">
        <v>133250422</v>
      </c>
      <c r="H42" s="2">
        <v>98329387</v>
      </c>
      <c r="I42" s="6">
        <v>1.48</v>
      </c>
      <c r="J42" s="6">
        <v>8.87</v>
      </c>
      <c r="K42" s="2">
        <v>18924</v>
      </c>
      <c r="L42" s="2">
        <v>13964</v>
      </c>
      <c r="M42" s="2">
        <v>12809</v>
      </c>
      <c r="N42" s="2">
        <v>2133</v>
      </c>
      <c r="O42" s="2">
        <v>9452</v>
      </c>
      <c r="P42" s="2">
        <v>1574</v>
      </c>
    </row>
    <row r="43" spans="1:16" ht="14.25" customHeight="1">
      <c r="A43" s="384" t="s">
        <v>2</v>
      </c>
      <c r="B43" s="384" t="s">
        <v>2</v>
      </c>
      <c r="C43" s="169" t="s">
        <v>170</v>
      </c>
      <c r="D43" s="170">
        <v>152895</v>
      </c>
      <c r="E43" s="36">
        <v>207042</v>
      </c>
      <c r="F43" s="36">
        <v>466172</v>
      </c>
      <c r="G43" s="36">
        <v>781488</v>
      </c>
      <c r="H43" s="36">
        <v>485356</v>
      </c>
      <c r="I43" s="42">
        <v>1.35</v>
      </c>
      <c r="J43" s="42">
        <v>3.05</v>
      </c>
      <c r="K43" s="36">
        <v>5111</v>
      </c>
      <c r="L43" s="36">
        <v>3174</v>
      </c>
      <c r="M43" s="36">
        <v>3775</v>
      </c>
      <c r="N43" s="36">
        <v>1676</v>
      </c>
      <c r="O43" s="36">
        <v>2344</v>
      </c>
      <c r="P43" s="36">
        <v>1041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454</v>
      </c>
      <c r="D1" s="119" t="s">
        <v>367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19122404</v>
      </c>
      <c r="E5" s="118">
        <v>32230467</v>
      </c>
      <c r="F5" s="118">
        <v>89656600</v>
      </c>
      <c r="G5" s="118">
        <v>505146199</v>
      </c>
      <c r="H5" s="118">
        <v>374831935</v>
      </c>
      <c r="I5" s="56">
        <v>1.69</v>
      </c>
      <c r="J5" s="56">
        <v>4.69</v>
      </c>
      <c r="K5" s="118">
        <v>26416</v>
      </c>
      <c r="L5" s="118">
        <v>19602</v>
      </c>
      <c r="M5" s="118">
        <v>15673</v>
      </c>
      <c r="N5" s="118">
        <v>5634</v>
      </c>
      <c r="O5" s="118">
        <v>11630</v>
      </c>
      <c r="P5" s="118">
        <v>4181</v>
      </c>
    </row>
    <row r="6" spans="1:16" ht="14.25" customHeight="1">
      <c r="A6" s="387" t="s">
        <v>5</v>
      </c>
      <c r="B6" s="388"/>
      <c r="C6" s="115" t="s">
        <v>3</v>
      </c>
      <c r="D6" s="19">
        <v>131928</v>
      </c>
      <c r="E6" s="2">
        <v>1323160</v>
      </c>
      <c r="F6" s="2">
        <v>1828892</v>
      </c>
      <c r="G6" s="2">
        <v>101453304</v>
      </c>
      <c r="H6" s="2">
        <v>80907544</v>
      </c>
      <c r="I6" s="6">
        <v>10.03</v>
      </c>
      <c r="J6" s="6">
        <v>13.86</v>
      </c>
      <c r="K6" s="2">
        <v>769005</v>
      </c>
      <c r="L6" s="2">
        <v>613270</v>
      </c>
      <c r="M6" s="2">
        <v>76675</v>
      </c>
      <c r="N6" s="2">
        <v>55473</v>
      </c>
      <c r="O6" s="2">
        <v>61147</v>
      </c>
      <c r="P6" s="2">
        <v>44239</v>
      </c>
    </row>
    <row r="7" spans="1:16" ht="14.25" customHeight="1">
      <c r="A7" s="389" t="s">
        <v>5</v>
      </c>
      <c r="B7" s="390"/>
      <c r="C7" s="113" t="s">
        <v>4</v>
      </c>
      <c r="D7" s="21">
        <v>18990476</v>
      </c>
      <c r="E7" s="4">
        <v>30907307</v>
      </c>
      <c r="F7" s="4">
        <v>87827708</v>
      </c>
      <c r="G7" s="4">
        <v>403692895</v>
      </c>
      <c r="H7" s="4">
        <v>293924391</v>
      </c>
      <c r="I7" s="39">
        <v>1.63</v>
      </c>
      <c r="J7" s="39">
        <v>4.62</v>
      </c>
      <c r="K7" s="4">
        <v>21258</v>
      </c>
      <c r="L7" s="4">
        <v>15477</v>
      </c>
      <c r="M7" s="4">
        <v>13061</v>
      </c>
      <c r="N7" s="4">
        <v>4596</v>
      </c>
      <c r="O7" s="4">
        <v>9510</v>
      </c>
      <c r="P7" s="4">
        <v>3347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11223327</v>
      </c>
      <c r="E8" s="118">
        <v>20053360</v>
      </c>
      <c r="F8" s="118">
        <v>29904715</v>
      </c>
      <c r="G8" s="118">
        <v>380451742</v>
      </c>
      <c r="H8" s="118">
        <v>280881751</v>
      </c>
      <c r="I8" s="56">
        <v>1.79</v>
      </c>
      <c r="J8" s="56">
        <v>2.66</v>
      </c>
      <c r="K8" s="118">
        <v>33898</v>
      </c>
      <c r="L8" s="118">
        <v>25027</v>
      </c>
      <c r="M8" s="118">
        <v>18972</v>
      </c>
      <c r="N8" s="118">
        <v>12722</v>
      </c>
      <c r="O8" s="118">
        <v>14007</v>
      </c>
      <c r="P8" s="118">
        <v>9393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131928</v>
      </c>
      <c r="E9" s="2">
        <v>1323160</v>
      </c>
      <c r="F9" s="2">
        <v>1828892</v>
      </c>
      <c r="G9" s="2">
        <v>101453304</v>
      </c>
      <c r="H9" s="2">
        <v>80907544</v>
      </c>
      <c r="I9" s="6">
        <v>10.03</v>
      </c>
      <c r="J9" s="6">
        <v>13.86</v>
      </c>
      <c r="K9" s="2">
        <v>769005</v>
      </c>
      <c r="L9" s="2">
        <v>613270</v>
      </c>
      <c r="M9" s="2">
        <v>76675</v>
      </c>
      <c r="N9" s="2">
        <v>55473</v>
      </c>
      <c r="O9" s="2">
        <v>61147</v>
      </c>
      <c r="P9" s="2">
        <v>44239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11091399</v>
      </c>
      <c r="E10" s="2">
        <v>18730200</v>
      </c>
      <c r="F10" s="2">
        <v>28075823</v>
      </c>
      <c r="G10" s="2">
        <v>278998438</v>
      </c>
      <c r="H10" s="2">
        <v>199974208</v>
      </c>
      <c r="I10" s="6">
        <v>1.69</v>
      </c>
      <c r="J10" s="6">
        <v>2.53</v>
      </c>
      <c r="K10" s="2">
        <v>25154</v>
      </c>
      <c r="L10" s="2">
        <v>18030</v>
      </c>
      <c r="M10" s="2">
        <v>14896</v>
      </c>
      <c r="N10" s="2">
        <v>9937</v>
      </c>
      <c r="O10" s="2">
        <v>10677</v>
      </c>
      <c r="P10" s="2">
        <v>7123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121087</v>
      </c>
      <c r="E11" s="2">
        <v>278004</v>
      </c>
      <c r="F11" s="2">
        <v>585024</v>
      </c>
      <c r="G11" s="2">
        <v>21760489</v>
      </c>
      <c r="H11" s="2">
        <v>14815847</v>
      </c>
      <c r="I11" s="6">
        <v>2.3</v>
      </c>
      <c r="J11" s="6">
        <v>4.83</v>
      </c>
      <c r="K11" s="2">
        <v>179710</v>
      </c>
      <c r="L11" s="2">
        <v>122357</v>
      </c>
      <c r="M11" s="2">
        <v>78274</v>
      </c>
      <c r="N11" s="2">
        <v>37196</v>
      </c>
      <c r="O11" s="2">
        <v>53294</v>
      </c>
      <c r="P11" s="2">
        <v>25325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13555</v>
      </c>
      <c r="E12" s="2">
        <v>115466</v>
      </c>
      <c r="F12" s="2">
        <v>208359</v>
      </c>
      <c r="G12" s="2">
        <v>15076409</v>
      </c>
      <c r="H12" s="2">
        <v>11920580</v>
      </c>
      <c r="I12" s="6">
        <v>8.52</v>
      </c>
      <c r="J12" s="6">
        <v>15.37</v>
      </c>
      <c r="K12" s="2">
        <v>1112240</v>
      </c>
      <c r="L12" s="2">
        <v>879423</v>
      </c>
      <c r="M12" s="2">
        <v>130570</v>
      </c>
      <c r="N12" s="2">
        <v>72358</v>
      </c>
      <c r="O12" s="2">
        <v>103239</v>
      </c>
      <c r="P12" s="2">
        <v>57212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107532</v>
      </c>
      <c r="E13" s="2">
        <v>162538</v>
      </c>
      <c r="F13" s="2">
        <v>376665</v>
      </c>
      <c r="G13" s="2">
        <v>6684079</v>
      </c>
      <c r="H13" s="2">
        <v>2895267</v>
      </c>
      <c r="I13" s="6">
        <v>1.51</v>
      </c>
      <c r="J13" s="6">
        <v>3.5</v>
      </c>
      <c r="K13" s="2">
        <v>62159</v>
      </c>
      <c r="L13" s="2">
        <v>26925</v>
      </c>
      <c r="M13" s="2">
        <v>41123</v>
      </c>
      <c r="N13" s="2">
        <v>17745</v>
      </c>
      <c r="O13" s="2">
        <v>17813</v>
      </c>
      <c r="P13" s="2">
        <v>7687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399006</v>
      </c>
      <c r="E14" s="2">
        <v>966840</v>
      </c>
      <c r="F14" s="2">
        <v>1624241</v>
      </c>
      <c r="G14" s="2">
        <v>57677530</v>
      </c>
      <c r="H14" s="2">
        <v>39631411</v>
      </c>
      <c r="I14" s="6">
        <v>2.42</v>
      </c>
      <c r="J14" s="6">
        <v>4.07</v>
      </c>
      <c r="K14" s="2">
        <v>144553</v>
      </c>
      <c r="L14" s="2">
        <v>99325</v>
      </c>
      <c r="M14" s="2">
        <v>59656</v>
      </c>
      <c r="N14" s="2">
        <v>35510</v>
      </c>
      <c r="O14" s="2">
        <v>40991</v>
      </c>
      <c r="P14" s="2">
        <v>24400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43494</v>
      </c>
      <c r="E15" s="2">
        <v>441901</v>
      </c>
      <c r="F15" s="2">
        <v>665013</v>
      </c>
      <c r="G15" s="2">
        <v>41565185</v>
      </c>
      <c r="H15" s="2">
        <v>32995636</v>
      </c>
      <c r="I15" s="6">
        <v>10.16</v>
      </c>
      <c r="J15" s="6">
        <v>15.29</v>
      </c>
      <c r="K15" s="2">
        <v>955653</v>
      </c>
      <c r="L15" s="2">
        <v>758625</v>
      </c>
      <c r="M15" s="2">
        <v>94060</v>
      </c>
      <c r="N15" s="2">
        <v>62503</v>
      </c>
      <c r="O15" s="2">
        <v>74667</v>
      </c>
      <c r="P15" s="2">
        <v>49617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355512</v>
      </c>
      <c r="E16" s="2">
        <v>524939</v>
      </c>
      <c r="F16" s="2">
        <v>959228</v>
      </c>
      <c r="G16" s="2">
        <v>16112345</v>
      </c>
      <c r="H16" s="2">
        <v>6635775</v>
      </c>
      <c r="I16" s="6">
        <v>1.48</v>
      </c>
      <c r="J16" s="6">
        <v>2.7</v>
      </c>
      <c r="K16" s="2">
        <v>45322</v>
      </c>
      <c r="L16" s="2">
        <v>18665</v>
      </c>
      <c r="M16" s="2">
        <v>30694</v>
      </c>
      <c r="N16" s="2">
        <v>16797</v>
      </c>
      <c r="O16" s="2">
        <v>12641</v>
      </c>
      <c r="P16" s="2">
        <v>6918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250398</v>
      </c>
      <c r="E17" s="2">
        <v>809480</v>
      </c>
      <c r="F17" s="2">
        <v>1783061</v>
      </c>
      <c r="G17" s="2">
        <v>29788527</v>
      </c>
      <c r="H17" s="2">
        <v>21847043</v>
      </c>
      <c r="I17" s="6">
        <v>3.23</v>
      </c>
      <c r="J17" s="6">
        <v>7.12</v>
      </c>
      <c r="K17" s="2">
        <v>118965</v>
      </c>
      <c r="L17" s="2">
        <v>87249</v>
      </c>
      <c r="M17" s="2">
        <v>36800</v>
      </c>
      <c r="N17" s="2">
        <v>16706</v>
      </c>
      <c r="O17" s="2">
        <v>26989</v>
      </c>
      <c r="P17" s="2">
        <v>12253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27581</v>
      </c>
      <c r="E18" s="2">
        <v>458666</v>
      </c>
      <c r="F18" s="2">
        <v>547459</v>
      </c>
      <c r="G18" s="2">
        <v>21667906</v>
      </c>
      <c r="H18" s="2">
        <v>17291472</v>
      </c>
      <c r="I18" s="6">
        <v>16.63</v>
      </c>
      <c r="J18" s="6">
        <v>19.85</v>
      </c>
      <c r="K18" s="2">
        <v>785610</v>
      </c>
      <c r="L18" s="2">
        <v>626934</v>
      </c>
      <c r="M18" s="2">
        <v>47241</v>
      </c>
      <c r="N18" s="2">
        <v>39579</v>
      </c>
      <c r="O18" s="2">
        <v>37699</v>
      </c>
      <c r="P18" s="2">
        <v>31585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222817</v>
      </c>
      <c r="E19" s="2">
        <v>350814</v>
      </c>
      <c r="F19" s="2">
        <v>1235602</v>
      </c>
      <c r="G19" s="2">
        <v>8120621</v>
      </c>
      <c r="H19" s="2">
        <v>4555571</v>
      </c>
      <c r="I19" s="6">
        <v>1.57</v>
      </c>
      <c r="J19" s="6">
        <v>5.55</v>
      </c>
      <c r="K19" s="2">
        <v>36445</v>
      </c>
      <c r="L19" s="2">
        <v>20445</v>
      </c>
      <c r="M19" s="2">
        <v>23148</v>
      </c>
      <c r="N19" s="2">
        <v>6572</v>
      </c>
      <c r="O19" s="2">
        <v>12986</v>
      </c>
      <c r="P19" s="2">
        <v>3687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7927022</v>
      </c>
      <c r="E20" s="2">
        <v>13779527</v>
      </c>
      <c r="F20" s="2">
        <v>16656845</v>
      </c>
      <c r="G20" s="2">
        <v>209825217</v>
      </c>
      <c r="H20" s="2">
        <v>159191251</v>
      </c>
      <c r="I20" s="6">
        <v>1.74</v>
      </c>
      <c r="J20" s="6">
        <v>2.1</v>
      </c>
      <c r="K20" s="2">
        <v>26470</v>
      </c>
      <c r="L20" s="2">
        <v>20082</v>
      </c>
      <c r="M20" s="2">
        <v>15227</v>
      </c>
      <c r="N20" s="2">
        <v>12597</v>
      </c>
      <c r="O20" s="2">
        <v>11553</v>
      </c>
      <c r="P20" s="2">
        <v>9557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44705</v>
      </c>
      <c r="E21" s="2">
        <v>268743</v>
      </c>
      <c r="F21" s="2">
        <v>369003</v>
      </c>
      <c r="G21" s="2">
        <v>21861647</v>
      </c>
      <c r="H21" s="2">
        <v>17674135</v>
      </c>
      <c r="I21" s="6">
        <v>6.01</v>
      </c>
      <c r="J21" s="6">
        <v>8.25</v>
      </c>
      <c r="K21" s="2">
        <v>489020</v>
      </c>
      <c r="L21" s="2">
        <v>395350</v>
      </c>
      <c r="M21" s="2">
        <v>81348</v>
      </c>
      <c r="N21" s="2">
        <v>59245</v>
      </c>
      <c r="O21" s="2">
        <v>65766</v>
      </c>
      <c r="P21" s="2">
        <v>47897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7882317</v>
      </c>
      <c r="E22" s="2">
        <v>13510784</v>
      </c>
      <c r="F22" s="2">
        <v>16287842</v>
      </c>
      <c r="G22" s="2">
        <v>187963570</v>
      </c>
      <c r="H22" s="2">
        <v>141517116</v>
      </c>
      <c r="I22" s="6">
        <v>1.71</v>
      </c>
      <c r="J22" s="6">
        <v>2.07</v>
      </c>
      <c r="K22" s="2">
        <v>23846</v>
      </c>
      <c r="L22" s="2">
        <v>17954</v>
      </c>
      <c r="M22" s="2">
        <v>13912</v>
      </c>
      <c r="N22" s="2">
        <v>11540</v>
      </c>
      <c r="O22" s="2">
        <v>10474</v>
      </c>
      <c r="P22" s="2">
        <v>8689</v>
      </c>
    </row>
    <row r="23" spans="1:16" ht="14.25" customHeight="1">
      <c r="A23" s="392"/>
      <c r="B23" s="381" t="s">
        <v>53</v>
      </c>
      <c r="C23" s="168" t="s">
        <v>6</v>
      </c>
      <c r="D23" s="19">
        <v>12830</v>
      </c>
      <c r="E23" s="2">
        <v>25347</v>
      </c>
      <c r="F23" s="2">
        <v>25347</v>
      </c>
      <c r="G23" s="2">
        <v>656167</v>
      </c>
      <c r="H23" s="2">
        <v>327774</v>
      </c>
      <c r="I23" s="6">
        <v>1.98</v>
      </c>
      <c r="J23" s="6">
        <v>1.98</v>
      </c>
      <c r="K23" s="2">
        <v>51143</v>
      </c>
      <c r="L23" s="2">
        <v>25547</v>
      </c>
      <c r="M23" s="2">
        <v>25887</v>
      </c>
      <c r="N23" s="2">
        <v>25887</v>
      </c>
      <c r="O23" s="2">
        <v>12931</v>
      </c>
      <c r="P23" s="2">
        <v>12931</v>
      </c>
    </row>
    <row r="24" spans="1:16" ht="14.25" customHeight="1">
      <c r="A24" s="392"/>
      <c r="B24" s="381" t="s">
        <v>53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/>
      <c r="B25" s="381" t="s">
        <v>53</v>
      </c>
      <c r="C25" s="113" t="s">
        <v>4</v>
      </c>
      <c r="D25" s="19">
        <v>12830</v>
      </c>
      <c r="E25" s="2">
        <v>25347</v>
      </c>
      <c r="F25" s="2">
        <v>25347</v>
      </c>
      <c r="G25" s="2">
        <v>656167</v>
      </c>
      <c r="H25" s="2">
        <v>327774</v>
      </c>
      <c r="I25" s="6">
        <v>1.98</v>
      </c>
      <c r="J25" s="6">
        <v>1.98</v>
      </c>
      <c r="K25" s="2">
        <v>51143</v>
      </c>
      <c r="L25" s="2">
        <v>25547</v>
      </c>
      <c r="M25" s="2">
        <v>25887</v>
      </c>
      <c r="N25" s="2">
        <v>25887</v>
      </c>
      <c r="O25" s="2">
        <v>12931</v>
      </c>
      <c r="P25" s="2">
        <v>12931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834094</v>
      </c>
      <c r="E26" s="2">
        <v>1330635</v>
      </c>
      <c r="F26" s="2">
        <v>1334725</v>
      </c>
      <c r="G26" s="2">
        <v>26356499</v>
      </c>
      <c r="H26" s="2">
        <v>18632914</v>
      </c>
      <c r="I26" s="6">
        <v>1.6</v>
      </c>
      <c r="J26" s="6">
        <v>1.6</v>
      </c>
      <c r="K26" s="2">
        <v>31599</v>
      </c>
      <c r="L26" s="2">
        <v>22339</v>
      </c>
      <c r="M26" s="2">
        <v>19807</v>
      </c>
      <c r="N26" s="2">
        <v>19747</v>
      </c>
      <c r="O26" s="2">
        <v>14003</v>
      </c>
      <c r="P26" s="2">
        <v>13960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834094</v>
      </c>
      <c r="E28" s="2">
        <v>1330635</v>
      </c>
      <c r="F28" s="2">
        <v>1334725</v>
      </c>
      <c r="G28" s="2">
        <v>26356499</v>
      </c>
      <c r="H28" s="2">
        <v>18632914</v>
      </c>
      <c r="I28" s="6">
        <v>1.6</v>
      </c>
      <c r="J28" s="6">
        <v>1.6</v>
      </c>
      <c r="K28" s="2">
        <v>31599</v>
      </c>
      <c r="L28" s="2">
        <v>22339</v>
      </c>
      <c r="M28" s="2">
        <v>19807</v>
      </c>
      <c r="N28" s="2">
        <v>19747</v>
      </c>
      <c r="O28" s="2">
        <v>14003</v>
      </c>
      <c r="P28" s="2">
        <v>13960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150</v>
      </c>
      <c r="E29" s="2">
        <v>210</v>
      </c>
      <c r="F29" s="2">
        <v>348</v>
      </c>
      <c r="G29" s="2">
        <v>23924</v>
      </c>
      <c r="H29" s="2">
        <v>19072</v>
      </c>
      <c r="I29" s="6">
        <v>1.4</v>
      </c>
      <c r="J29" s="6">
        <v>2.32</v>
      </c>
      <c r="K29" s="2">
        <v>159494</v>
      </c>
      <c r="L29" s="2">
        <v>127144</v>
      </c>
      <c r="M29" s="2">
        <v>113924</v>
      </c>
      <c r="N29" s="2">
        <v>68747</v>
      </c>
      <c r="O29" s="2">
        <v>90817</v>
      </c>
      <c r="P29" s="2">
        <v>54804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131</v>
      </c>
      <c r="E30" s="2">
        <v>191</v>
      </c>
      <c r="F30" s="2">
        <v>324</v>
      </c>
      <c r="G30" s="2">
        <v>23383</v>
      </c>
      <c r="H30" s="2">
        <v>18692</v>
      </c>
      <c r="I30" s="6">
        <v>1.46</v>
      </c>
      <c r="J30" s="6">
        <v>2.47</v>
      </c>
      <c r="K30" s="2">
        <v>178493</v>
      </c>
      <c r="L30" s="2">
        <v>142691</v>
      </c>
      <c r="M30" s="2">
        <v>122422</v>
      </c>
      <c r="N30" s="2">
        <v>72169</v>
      </c>
      <c r="O30" s="2">
        <v>97866</v>
      </c>
      <c r="P30" s="2">
        <v>57693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19</v>
      </c>
      <c r="E31" s="2">
        <v>19</v>
      </c>
      <c r="F31" s="2">
        <v>24</v>
      </c>
      <c r="G31" s="2">
        <v>541</v>
      </c>
      <c r="H31" s="2">
        <v>379</v>
      </c>
      <c r="I31" s="6">
        <v>1</v>
      </c>
      <c r="J31" s="6">
        <v>1.26</v>
      </c>
      <c r="K31" s="2">
        <v>28499</v>
      </c>
      <c r="L31" s="2">
        <v>19956</v>
      </c>
      <c r="M31" s="2">
        <v>28499</v>
      </c>
      <c r="N31" s="2">
        <v>22562</v>
      </c>
      <c r="O31" s="2">
        <v>19956</v>
      </c>
      <c r="P31" s="2">
        <v>15798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698327</v>
      </c>
      <c r="E32" s="2">
        <v>987691</v>
      </c>
      <c r="F32" s="2">
        <v>5689748</v>
      </c>
      <c r="G32" s="2">
        <v>8230049</v>
      </c>
      <c r="H32" s="2">
        <v>6584902</v>
      </c>
      <c r="I32" s="6">
        <v>1.41</v>
      </c>
      <c r="J32" s="6">
        <v>8.15</v>
      </c>
      <c r="K32" s="2">
        <v>11785</v>
      </c>
      <c r="L32" s="2">
        <v>9430</v>
      </c>
      <c r="M32" s="2">
        <v>8333</v>
      </c>
      <c r="N32" s="2">
        <v>1446</v>
      </c>
      <c r="O32" s="2">
        <v>6667</v>
      </c>
      <c r="P32" s="2">
        <v>1157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6">
        <v>0</v>
      </c>
      <c r="J33" s="6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698327</v>
      </c>
      <c r="E34" s="2">
        <v>987691</v>
      </c>
      <c r="F34" s="2">
        <v>5689748</v>
      </c>
      <c r="G34" s="2">
        <v>8230049</v>
      </c>
      <c r="H34" s="2">
        <v>6584902</v>
      </c>
      <c r="I34" s="6">
        <v>1.41</v>
      </c>
      <c r="J34" s="6">
        <v>8.15</v>
      </c>
      <c r="K34" s="2">
        <v>11785</v>
      </c>
      <c r="L34" s="2">
        <v>9430</v>
      </c>
      <c r="M34" s="2">
        <v>8333</v>
      </c>
      <c r="N34" s="2">
        <v>1446</v>
      </c>
      <c r="O34" s="2">
        <v>6667</v>
      </c>
      <c r="P34" s="2">
        <v>1157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29984</v>
      </c>
      <c r="E35" s="2">
        <v>111568</v>
      </c>
      <c r="F35" s="2">
        <v>138129</v>
      </c>
      <c r="G35" s="2">
        <v>2251717</v>
      </c>
      <c r="H35" s="2">
        <v>1431382</v>
      </c>
      <c r="I35" s="6">
        <v>3.72</v>
      </c>
      <c r="J35" s="6">
        <v>4.61</v>
      </c>
      <c r="K35" s="2">
        <v>75097</v>
      </c>
      <c r="L35" s="2">
        <v>47738</v>
      </c>
      <c r="M35" s="2">
        <v>20182</v>
      </c>
      <c r="N35" s="2">
        <v>16302</v>
      </c>
      <c r="O35" s="2">
        <v>12830</v>
      </c>
      <c r="P35" s="2">
        <v>10363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2448</v>
      </c>
      <c r="E36" s="2">
        <v>37757</v>
      </c>
      <c r="F36" s="2">
        <v>38285</v>
      </c>
      <c r="G36" s="2">
        <v>1246014</v>
      </c>
      <c r="H36" s="2">
        <v>996821</v>
      </c>
      <c r="I36" s="6">
        <v>15.42</v>
      </c>
      <c r="J36" s="6">
        <v>15.64</v>
      </c>
      <c r="K36" s="2">
        <v>508993</v>
      </c>
      <c r="L36" s="2">
        <v>407198</v>
      </c>
      <c r="M36" s="2">
        <v>33001</v>
      </c>
      <c r="N36" s="2">
        <v>32546</v>
      </c>
      <c r="O36" s="2">
        <v>26401</v>
      </c>
      <c r="P36" s="2">
        <v>26037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27536</v>
      </c>
      <c r="E37" s="2">
        <v>73811</v>
      </c>
      <c r="F37" s="2">
        <v>99844</v>
      </c>
      <c r="G37" s="2">
        <v>1005703</v>
      </c>
      <c r="H37" s="2">
        <v>434561</v>
      </c>
      <c r="I37" s="6">
        <v>2.68</v>
      </c>
      <c r="J37" s="6">
        <v>3.63</v>
      </c>
      <c r="K37" s="2">
        <v>36523</v>
      </c>
      <c r="L37" s="2">
        <v>15782</v>
      </c>
      <c r="M37" s="2">
        <v>13625</v>
      </c>
      <c r="N37" s="2">
        <v>10073</v>
      </c>
      <c r="O37" s="2">
        <v>5887</v>
      </c>
      <c r="P37" s="2">
        <v>4352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950429</v>
      </c>
      <c r="E38" s="2">
        <v>1764058</v>
      </c>
      <c r="F38" s="2">
        <v>2067247</v>
      </c>
      <c r="G38" s="2">
        <v>23881623</v>
      </c>
      <c r="H38" s="2">
        <v>18400157</v>
      </c>
      <c r="I38" s="6">
        <v>1.86</v>
      </c>
      <c r="J38" s="6">
        <v>2.18</v>
      </c>
      <c r="K38" s="2">
        <v>25127</v>
      </c>
      <c r="L38" s="2">
        <v>19360</v>
      </c>
      <c r="M38" s="2">
        <v>13538</v>
      </c>
      <c r="N38" s="2">
        <v>11552</v>
      </c>
      <c r="O38" s="2">
        <v>10431</v>
      </c>
      <c r="P38" s="2">
        <v>8901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14</v>
      </c>
      <c r="E39" s="2">
        <v>436</v>
      </c>
      <c r="F39" s="2">
        <v>449</v>
      </c>
      <c r="G39" s="2">
        <v>12759</v>
      </c>
      <c r="H39" s="2">
        <v>10207</v>
      </c>
      <c r="I39" s="6">
        <v>31.14</v>
      </c>
      <c r="J39" s="6">
        <v>32.07</v>
      </c>
      <c r="K39" s="2">
        <v>911361</v>
      </c>
      <c r="L39" s="2">
        <v>729095</v>
      </c>
      <c r="M39" s="2">
        <v>29264</v>
      </c>
      <c r="N39" s="2">
        <v>28417</v>
      </c>
      <c r="O39" s="2">
        <v>23411</v>
      </c>
      <c r="P39" s="2">
        <v>22733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950415</v>
      </c>
      <c r="E40" s="4">
        <v>1763622</v>
      </c>
      <c r="F40" s="4">
        <v>2066798</v>
      </c>
      <c r="G40" s="4">
        <v>23868864</v>
      </c>
      <c r="H40" s="4">
        <v>18389949</v>
      </c>
      <c r="I40" s="39">
        <v>1.86</v>
      </c>
      <c r="J40" s="39">
        <v>2.17</v>
      </c>
      <c r="K40" s="4">
        <v>25114</v>
      </c>
      <c r="L40" s="4">
        <v>19349</v>
      </c>
      <c r="M40" s="4">
        <v>13534</v>
      </c>
      <c r="N40" s="4">
        <v>11549</v>
      </c>
      <c r="O40" s="4">
        <v>10427</v>
      </c>
      <c r="P40" s="4">
        <v>8898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7899077</v>
      </c>
      <c r="E41" s="118">
        <v>12177107</v>
      </c>
      <c r="F41" s="118">
        <v>59751885</v>
      </c>
      <c r="G41" s="118">
        <v>124694457</v>
      </c>
      <c r="H41" s="118">
        <v>93950183</v>
      </c>
      <c r="I41" s="56">
        <v>1.54</v>
      </c>
      <c r="J41" s="56">
        <v>7.56</v>
      </c>
      <c r="K41" s="118">
        <v>15786</v>
      </c>
      <c r="L41" s="118">
        <v>11894</v>
      </c>
      <c r="M41" s="118">
        <v>10240</v>
      </c>
      <c r="N41" s="118">
        <v>2087</v>
      </c>
      <c r="O41" s="118">
        <v>7715</v>
      </c>
      <c r="P41" s="118">
        <v>1572</v>
      </c>
    </row>
    <row r="42" spans="1:16" ht="14.25" customHeight="1">
      <c r="A42" s="383" t="s">
        <v>2</v>
      </c>
      <c r="B42" s="383" t="s">
        <v>2</v>
      </c>
      <c r="C42" s="115" t="s">
        <v>168</v>
      </c>
      <c r="D42" s="19">
        <v>7821626</v>
      </c>
      <c r="E42" s="2">
        <v>12073411</v>
      </c>
      <c r="F42" s="2">
        <v>59511011</v>
      </c>
      <c r="G42" s="2">
        <v>124319270</v>
      </c>
      <c r="H42" s="2">
        <v>93720044</v>
      </c>
      <c r="I42" s="6">
        <v>1.54</v>
      </c>
      <c r="J42" s="6">
        <v>7.61</v>
      </c>
      <c r="K42" s="2">
        <v>15894</v>
      </c>
      <c r="L42" s="2">
        <v>11982</v>
      </c>
      <c r="M42" s="2">
        <v>10297</v>
      </c>
      <c r="N42" s="2">
        <v>2089</v>
      </c>
      <c r="O42" s="2">
        <v>7763</v>
      </c>
      <c r="P42" s="2">
        <v>1575</v>
      </c>
    </row>
    <row r="43" spans="1:16" ht="14.25" customHeight="1">
      <c r="A43" s="384" t="s">
        <v>2</v>
      </c>
      <c r="B43" s="384" t="s">
        <v>2</v>
      </c>
      <c r="C43" s="169" t="s">
        <v>171</v>
      </c>
      <c r="D43" s="170">
        <v>77451</v>
      </c>
      <c r="E43" s="36">
        <v>103696</v>
      </c>
      <c r="F43" s="36">
        <v>240874</v>
      </c>
      <c r="G43" s="36">
        <v>375187</v>
      </c>
      <c r="H43" s="36">
        <v>230140</v>
      </c>
      <c r="I43" s="42">
        <v>1.34</v>
      </c>
      <c r="J43" s="42">
        <v>3.11</v>
      </c>
      <c r="K43" s="36">
        <v>4844</v>
      </c>
      <c r="L43" s="36">
        <v>2971</v>
      </c>
      <c r="M43" s="36">
        <v>3618</v>
      </c>
      <c r="N43" s="36">
        <v>1558</v>
      </c>
      <c r="O43" s="36">
        <v>2219</v>
      </c>
      <c r="P43" s="36">
        <v>955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455</v>
      </c>
      <c r="D1" s="119" t="s">
        <v>368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24185645</v>
      </c>
      <c r="E5" s="118">
        <v>41289427</v>
      </c>
      <c r="F5" s="118">
        <v>114873247</v>
      </c>
      <c r="G5" s="118">
        <v>633019490</v>
      </c>
      <c r="H5" s="118">
        <v>469587559</v>
      </c>
      <c r="I5" s="56">
        <v>1.71</v>
      </c>
      <c r="J5" s="56">
        <v>4.75</v>
      </c>
      <c r="K5" s="118">
        <v>26173</v>
      </c>
      <c r="L5" s="118">
        <v>19416</v>
      </c>
      <c r="M5" s="118">
        <v>15331</v>
      </c>
      <c r="N5" s="118">
        <v>5511</v>
      </c>
      <c r="O5" s="118">
        <v>11373</v>
      </c>
      <c r="P5" s="118">
        <v>4088</v>
      </c>
    </row>
    <row r="6" spans="1:16" ht="14.25" customHeight="1">
      <c r="A6" s="387" t="s">
        <v>5</v>
      </c>
      <c r="B6" s="388"/>
      <c r="C6" s="115" t="s">
        <v>3</v>
      </c>
      <c r="D6" s="19">
        <v>162230</v>
      </c>
      <c r="E6" s="2">
        <v>1458499</v>
      </c>
      <c r="F6" s="2">
        <v>2143427</v>
      </c>
      <c r="G6" s="2">
        <v>120486475</v>
      </c>
      <c r="H6" s="2">
        <v>96080154</v>
      </c>
      <c r="I6" s="6">
        <v>8.99</v>
      </c>
      <c r="J6" s="6">
        <v>13.21</v>
      </c>
      <c r="K6" s="2">
        <v>742689</v>
      </c>
      <c r="L6" s="2">
        <v>592247</v>
      </c>
      <c r="M6" s="2">
        <v>82610</v>
      </c>
      <c r="N6" s="2">
        <v>56212</v>
      </c>
      <c r="O6" s="2">
        <v>65876</v>
      </c>
      <c r="P6" s="2">
        <v>44825</v>
      </c>
    </row>
    <row r="7" spans="1:16" ht="14.25" customHeight="1">
      <c r="A7" s="389" t="s">
        <v>5</v>
      </c>
      <c r="B7" s="390"/>
      <c r="C7" s="113" t="s">
        <v>4</v>
      </c>
      <c r="D7" s="21">
        <v>24023415</v>
      </c>
      <c r="E7" s="4">
        <v>39830928</v>
      </c>
      <c r="F7" s="4">
        <v>112729820</v>
      </c>
      <c r="G7" s="4">
        <v>512533015</v>
      </c>
      <c r="H7" s="4">
        <v>373507404</v>
      </c>
      <c r="I7" s="39">
        <v>1.66</v>
      </c>
      <c r="J7" s="39">
        <v>4.69</v>
      </c>
      <c r="K7" s="4">
        <v>21335</v>
      </c>
      <c r="L7" s="4">
        <v>15548</v>
      </c>
      <c r="M7" s="4">
        <v>12868</v>
      </c>
      <c r="N7" s="4">
        <v>4547</v>
      </c>
      <c r="O7" s="4">
        <v>9377</v>
      </c>
      <c r="P7" s="4">
        <v>3313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14139902</v>
      </c>
      <c r="E8" s="118">
        <v>25513097</v>
      </c>
      <c r="F8" s="118">
        <v>38971830</v>
      </c>
      <c r="G8" s="118">
        <v>470211230</v>
      </c>
      <c r="H8" s="118">
        <v>347358041</v>
      </c>
      <c r="I8" s="56">
        <v>1.8</v>
      </c>
      <c r="J8" s="56">
        <v>2.76</v>
      </c>
      <c r="K8" s="118">
        <v>33254</v>
      </c>
      <c r="L8" s="118">
        <v>24566</v>
      </c>
      <c r="M8" s="118">
        <v>18430</v>
      </c>
      <c r="N8" s="118">
        <v>12065</v>
      </c>
      <c r="O8" s="118">
        <v>13615</v>
      </c>
      <c r="P8" s="118">
        <v>8913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162230</v>
      </c>
      <c r="E9" s="2">
        <v>1458499</v>
      </c>
      <c r="F9" s="2">
        <v>2143427</v>
      </c>
      <c r="G9" s="2">
        <v>120486475</v>
      </c>
      <c r="H9" s="2">
        <v>96080154</v>
      </c>
      <c r="I9" s="6">
        <v>8.99</v>
      </c>
      <c r="J9" s="6">
        <v>13.21</v>
      </c>
      <c r="K9" s="2">
        <v>742689</v>
      </c>
      <c r="L9" s="2">
        <v>592247</v>
      </c>
      <c r="M9" s="2">
        <v>82610</v>
      </c>
      <c r="N9" s="2">
        <v>56212</v>
      </c>
      <c r="O9" s="2">
        <v>65876</v>
      </c>
      <c r="P9" s="2">
        <v>44825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13977672</v>
      </c>
      <c r="E10" s="2">
        <v>24054598</v>
      </c>
      <c r="F10" s="2">
        <v>36828403</v>
      </c>
      <c r="G10" s="2">
        <v>349724755</v>
      </c>
      <c r="H10" s="2">
        <v>251277887</v>
      </c>
      <c r="I10" s="6">
        <v>1.72</v>
      </c>
      <c r="J10" s="6">
        <v>2.63</v>
      </c>
      <c r="K10" s="2">
        <v>25020</v>
      </c>
      <c r="L10" s="2">
        <v>17977</v>
      </c>
      <c r="M10" s="2">
        <v>14539</v>
      </c>
      <c r="N10" s="2">
        <v>9496</v>
      </c>
      <c r="O10" s="2">
        <v>10446</v>
      </c>
      <c r="P10" s="2">
        <v>6823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390974</v>
      </c>
      <c r="E11" s="2">
        <v>868326</v>
      </c>
      <c r="F11" s="2">
        <v>1893842</v>
      </c>
      <c r="G11" s="2">
        <v>70558819</v>
      </c>
      <c r="H11" s="2">
        <v>49666070</v>
      </c>
      <c r="I11" s="6">
        <v>2.22</v>
      </c>
      <c r="J11" s="6">
        <v>4.84</v>
      </c>
      <c r="K11" s="2">
        <v>180469</v>
      </c>
      <c r="L11" s="2">
        <v>127032</v>
      </c>
      <c r="M11" s="2">
        <v>81258</v>
      </c>
      <c r="N11" s="2">
        <v>37257</v>
      </c>
      <c r="O11" s="2">
        <v>57197</v>
      </c>
      <c r="P11" s="2">
        <v>26225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38553</v>
      </c>
      <c r="E12" s="2">
        <v>380905</v>
      </c>
      <c r="F12" s="2">
        <v>687029</v>
      </c>
      <c r="G12" s="2">
        <v>53142676</v>
      </c>
      <c r="H12" s="2">
        <v>42117442</v>
      </c>
      <c r="I12" s="6">
        <v>9.88</v>
      </c>
      <c r="J12" s="6">
        <v>17.82</v>
      </c>
      <c r="K12" s="2">
        <v>1378432</v>
      </c>
      <c r="L12" s="2">
        <v>1092456</v>
      </c>
      <c r="M12" s="2">
        <v>139517</v>
      </c>
      <c r="N12" s="2">
        <v>77351</v>
      </c>
      <c r="O12" s="2">
        <v>110572</v>
      </c>
      <c r="P12" s="2">
        <v>61304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352421</v>
      </c>
      <c r="E13" s="2">
        <v>487421</v>
      </c>
      <c r="F13" s="2">
        <v>1206813</v>
      </c>
      <c r="G13" s="2">
        <v>17416143</v>
      </c>
      <c r="H13" s="2">
        <v>7548628</v>
      </c>
      <c r="I13" s="6">
        <v>1.38</v>
      </c>
      <c r="J13" s="6">
        <v>3.42</v>
      </c>
      <c r="K13" s="2">
        <v>49419</v>
      </c>
      <c r="L13" s="2">
        <v>21419</v>
      </c>
      <c r="M13" s="2">
        <v>35731</v>
      </c>
      <c r="N13" s="2">
        <v>14432</v>
      </c>
      <c r="O13" s="2">
        <v>15487</v>
      </c>
      <c r="P13" s="2">
        <v>6255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349574</v>
      </c>
      <c r="E14" s="2">
        <v>696369</v>
      </c>
      <c r="F14" s="2">
        <v>1215985</v>
      </c>
      <c r="G14" s="2">
        <v>31181640</v>
      </c>
      <c r="H14" s="2">
        <v>20621924</v>
      </c>
      <c r="I14" s="6">
        <v>1.99</v>
      </c>
      <c r="J14" s="6">
        <v>3.48</v>
      </c>
      <c r="K14" s="2">
        <v>89199</v>
      </c>
      <c r="L14" s="2">
        <v>58992</v>
      </c>
      <c r="M14" s="2">
        <v>44777</v>
      </c>
      <c r="N14" s="2">
        <v>25643</v>
      </c>
      <c r="O14" s="2">
        <v>29614</v>
      </c>
      <c r="P14" s="2">
        <v>16959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28779</v>
      </c>
      <c r="E15" s="2">
        <v>257856</v>
      </c>
      <c r="F15" s="2">
        <v>392442</v>
      </c>
      <c r="G15" s="2">
        <v>19656452</v>
      </c>
      <c r="H15" s="2">
        <v>15639384</v>
      </c>
      <c r="I15" s="6">
        <v>8.96</v>
      </c>
      <c r="J15" s="6">
        <v>13.64</v>
      </c>
      <c r="K15" s="2">
        <v>683014</v>
      </c>
      <c r="L15" s="2">
        <v>543430</v>
      </c>
      <c r="M15" s="2">
        <v>76230</v>
      </c>
      <c r="N15" s="2">
        <v>50088</v>
      </c>
      <c r="O15" s="2">
        <v>60652</v>
      </c>
      <c r="P15" s="2">
        <v>39851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320795</v>
      </c>
      <c r="E16" s="2">
        <v>438513</v>
      </c>
      <c r="F16" s="2">
        <v>823543</v>
      </c>
      <c r="G16" s="2">
        <v>11525188</v>
      </c>
      <c r="H16" s="2">
        <v>4982540</v>
      </c>
      <c r="I16" s="6">
        <v>1.37</v>
      </c>
      <c r="J16" s="6">
        <v>2.57</v>
      </c>
      <c r="K16" s="2">
        <v>35927</v>
      </c>
      <c r="L16" s="2">
        <v>15532</v>
      </c>
      <c r="M16" s="2">
        <v>26282</v>
      </c>
      <c r="N16" s="2">
        <v>13995</v>
      </c>
      <c r="O16" s="2">
        <v>11362</v>
      </c>
      <c r="P16" s="2">
        <v>6050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498391</v>
      </c>
      <c r="E17" s="2">
        <v>1132215</v>
      </c>
      <c r="F17" s="2">
        <v>1809145</v>
      </c>
      <c r="G17" s="2">
        <v>35966266</v>
      </c>
      <c r="H17" s="2">
        <v>25652516</v>
      </c>
      <c r="I17" s="6">
        <v>2.27</v>
      </c>
      <c r="J17" s="6">
        <v>3.63</v>
      </c>
      <c r="K17" s="2">
        <v>72165</v>
      </c>
      <c r="L17" s="2">
        <v>51471</v>
      </c>
      <c r="M17" s="2">
        <v>31766</v>
      </c>
      <c r="N17" s="2">
        <v>19880</v>
      </c>
      <c r="O17" s="2">
        <v>22657</v>
      </c>
      <c r="P17" s="2">
        <v>14179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35971</v>
      </c>
      <c r="E18" s="2">
        <v>430080</v>
      </c>
      <c r="F18" s="2">
        <v>550104</v>
      </c>
      <c r="G18" s="2">
        <v>21916458</v>
      </c>
      <c r="H18" s="2">
        <v>17476029</v>
      </c>
      <c r="I18" s="6">
        <v>11.96</v>
      </c>
      <c r="J18" s="6">
        <v>15.29</v>
      </c>
      <c r="K18" s="2">
        <v>609281</v>
      </c>
      <c r="L18" s="2">
        <v>485837</v>
      </c>
      <c r="M18" s="2">
        <v>50959</v>
      </c>
      <c r="N18" s="2">
        <v>39841</v>
      </c>
      <c r="O18" s="2">
        <v>40634</v>
      </c>
      <c r="P18" s="2">
        <v>31769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462420</v>
      </c>
      <c r="E19" s="2">
        <v>702135</v>
      </c>
      <c r="F19" s="2">
        <v>1259041</v>
      </c>
      <c r="G19" s="2">
        <v>14049808</v>
      </c>
      <c r="H19" s="2">
        <v>8176487</v>
      </c>
      <c r="I19" s="6">
        <v>1.52</v>
      </c>
      <c r="J19" s="6">
        <v>2.72</v>
      </c>
      <c r="K19" s="2">
        <v>30383</v>
      </c>
      <c r="L19" s="2">
        <v>17682</v>
      </c>
      <c r="M19" s="2">
        <v>20010</v>
      </c>
      <c r="N19" s="2">
        <v>11159</v>
      </c>
      <c r="O19" s="2">
        <v>11645</v>
      </c>
      <c r="P19" s="2">
        <v>6494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9568643</v>
      </c>
      <c r="E20" s="2">
        <v>17315749</v>
      </c>
      <c r="F20" s="2">
        <v>20990272</v>
      </c>
      <c r="G20" s="2">
        <v>257100740</v>
      </c>
      <c r="H20" s="2">
        <v>195402294</v>
      </c>
      <c r="I20" s="6">
        <v>1.81</v>
      </c>
      <c r="J20" s="6">
        <v>2.19</v>
      </c>
      <c r="K20" s="2">
        <v>26869</v>
      </c>
      <c r="L20" s="2">
        <v>20421</v>
      </c>
      <c r="M20" s="2">
        <v>14848</v>
      </c>
      <c r="N20" s="2">
        <v>12249</v>
      </c>
      <c r="O20" s="2">
        <v>11285</v>
      </c>
      <c r="P20" s="2">
        <v>9309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55971</v>
      </c>
      <c r="E21" s="2">
        <v>350612</v>
      </c>
      <c r="F21" s="2">
        <v>472293</v>
      </c>
      <c r="G21" s="2">
        <v>24472818</v>
      </c>
      <c r="H21" s="2">
        <v>19808831</v>
      </c>
      <c r="I21" s="6">
        <v>6.26</v>
      </c>
      <c r="J21" s="6">
        <v>8.44</v>
      </c>
      <c r="K21" s="2">
        <v>437241</v>
      </c>
      <c r="L21" s="2">
        <v>353912</v>
      </c>
      <c r="M21" s="2">
        <v>69800</v>
      </c>
      <c r="N21" s="2">
        <v>51817</v>
      </c>
      <c r="O21" s="2">
        <v>56498</v>
      </c>
      <c r="P21" s="2">
        <v>41942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9512672</v>
      </c>
      <c r="E22" s="2">
        <v>16965137</v>
      </c>
      <c r="F22" s="2">
        <v>20517979</v>
      </c>
      <c r="G22" s="2">
        <v>232627922</v>
      </c>
      <c r="H22" s="2">
        <v>175593463</v>
      </c>
      <c r="I22" s="6">
        <v>1.78</v>
      </c>
      <c r="J22" s="6">
        <v>2.16</v>
      </c>
      <c r="K22" s="2">
        <v>24455</v>
      </c>
      <c r="L22" s="2">
        <v>18459</v>
      </c>
      <c r="M22" s="2">
        <v>13712</v>
      </c>
      <c r="N22" s="2">
        <v>11338</v>
      </c>
      <c r="O22" s="2">
        <v>10350</v>
      </c>
      <c r="P22" s="2">
        <v>8558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30773</v>
      </c>
      <c r="E23" s="2">
        <v>49366</v>
      </c>
      <c r="F23" s="2">
        <v>49612</v>
      </c>
      <c r="G23" s="2">
        <v>1488188</v>
      </c>
      <c r="H23" s="2">
        <v>760763</v>
      </c>
      <c r="I23" s="6">
        <v>1.6</v>
      </c>
      <c r="J23" s="6">
        <v>1.61</v>
      </c>
      <c r="K23" s="2">
        <v>48360</v>
      </c>
      <c r="L23" s="2">
        <v>24722</v>
      </c>
      <c r="M23" s="2">
        <v>30146</v>
      </c>
      <c r="N23" s="2">
        <v>29997</v>
      </c>
      <c r="O23" s="2">
        <v>15411</v>
      </c>
      <c r="P23" s="2">
        <v>15334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30773</v>
      </c>
      <c r="E25" s="2">
        <v>49366</v>
      </c>
      <c r="F25" s="2">
        <v>49612</v>
      </c>
      <c r="G25" s="2">
        <v>1488188</v>
      </c>
      <c r="H25" s="2">
        <v>760763</v>
      </c>
      <c r="I25" s="6">
        <v>1.6</v>
      </c>
      <c r="J25" s="6">
        <v>1.61</v>
      </c>
      <c r="K25" s="2">
        <v>48360</v>
      </c>
      <c r="L25" s="2">
        <v>24722</v>
      </c>
      <c r="M25" s="2">
        <v>30146</v>
      </c>
      <c r="N25" s="2">
        <v>29997</v>
      </c>
      <c r="O25" s="2">
        <v>15411</v>
      </c>
      <c r="P25" s="2">
        <v>15334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1041884</v>
      </c>
      <c r="E26" s="2">
        <v>1624816</v>
      </c>
      <c r="F26" s="2">
        <v>1639386</v>
      </c>
      <c r="G26" s="2">
        <v>31288980</v>
      </c>
      <c r="H26" s="2">
        <v>22140404</v>
      </c>
      <c r="I26" s="6">
        <v>1.56</v>
      </c>
      <c r="J26" s="6">
        <v>1.57</v>
      </c>
      <c r="K26" s="2">
        <v>30031</v>
      </c>
      <c r="L26" s="2">
        <v>21250</v>
      </c>
      <c r="M26" s="2">
        <v>19257</v>
      </c>
      <c r="N26" s="2">
        <v>19086</v>
      </c>
      <c r="O26" s="2">
        <v>13626</v>
      </c>
      <c r="P26" s="2">
        <v>13505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1041884</v>
      </c>
      <c r="E28" s="2">
        <v>1624816</v>
      </c>
      <c r="F28" s="2">
        <v>1639386</v>
      </c>
      <c r="G28" s="2">
        <v>31288980</v>
      </c>
      <c r="H28" s="2">
        <v>22140404</v>
      </c>
      <c r="I28" s="6">
        <v>1.56</v>
      </c>
      <c r="J28" s="6">
        <v>1.57</v>
      </c>
      <c r="K28" s="2">
        <v>30031</v>
      </c>
      <c r="L28" s="2">
        <v>21250</v>
      </c>
      <c r="M28" s="2">
        <v>19257</v>
      </c>
      <c r="N28" s="2">
        <v>19086</v>
      </c>
      <c r="O28" s="2">
        <v>13626</v>
      </c>
      <c r="P28" s="2">
        <v>13505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177</v>
      </c>
      <c r="E29" s="2">
        <v>294</v>
      </c>
      <c r="F29" s="2">
        <v>387</v>
      </c>
      <c r="G29" s="2">
        <v>31541</v>
      </c>
      <c r="H29" s="2">
        <v>25234</v>
      </c>
      <c r="I29" s="6">
        <v>1.66</v>
      </c>
      <c r="J29" s="6">
        <v>2.19</v>
      </c>
      <c r="K29" s="2">
        <v>178197</v>
      </c>
      <c r="L29" s="2">
        <v>142563</v>
      </c>
      <c r="M29" s="2">
        <v>107282</v>
      </c>
      <c r="N29" s="2">
        <v>81501</v>
      </c>
      <c r="O29" s="2">
        <v>85829</v>
      </c>
      <c r="P29" s="2">
        <v>65203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177</v>
      </c>
      <c r="E30" s="2">
        <v>294</v>
      </c>
      <c r="F30" s="2">
        <v>387</v>
      </c>
      <c r="G30" s="2">
        <v>31541</v>
      </c>
      <c r="H30" s="2">
        <v>25234</v>
      </c>
      <c r="I30" s="6">
        <v>1.66</v>
      </c>
      <c r="J30" s="6">
        <v>2.19</v>
      </c>
      <c r="K30" s="2">
        <v>178197</v>
      </c>
      <c r="L30" s="2">
        <v>142563</v>
      </c>
      <c r="M30" s="2">
        <v>107282</v>
      </c>
      <c r="N30" s="2">
        <v>81501</v>
      </c>
      <c r="O30" s="2">
        <v>85829</v>
      </c>
      <c r="P30" s="2">
        <v>65203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6">
        <v>0</v>
      </c>
      <c r="J31" s="6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1255677</v>
      </c>
      <c r="E32" s="2">
        <v>1807478</v>
      </c>
      <c r="F32" s="2">
        <v>9128079</v>
      </c>
      <c r="G32" s="2">
        <v>14524808</v>
      </c>
      <c r="H32" s="2">
        <v>11599436</v>
      </c>
      <c r="I32" s="6">
        <v>1.44</v>
      </c>
      <c r="J32" s="6">
        <v>7.27</v>
      </c>
      <c r="K32" s="2">
        <v>11567</v>
      </c>
      <c r="L32" s="2">
        <v>9238</v>
      </c>
      <c r="M32" s="2">
        <v>8036</v>
      </c>
      <c r="N32" s="2">
        <v>1591</v>
      </c>
      <c r="O32" s="2">
        <v>6417</v>
      </c>
      <c r="P32" s="2">
        <v>1271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453</v>
      </c>
      <c r="E33" s="2">
        <v>3258</v>
      </c>
      <c r="F33" s="2">
        <v>5424</v>
      </c>
      <c r="G33" s="2">
        <v>155836</v>
      </c>
      <c r="H33" s="2">
        <v>124670</v>
      </c>
      <c r="I33" s="6">
        <v>7.19</v>
      </c>
      <c r="J33" s="6">
        <v>11.97</v>
      </c>
      <c r="K33" s="2">
        <v>344008</v>
      </c>
      <c r="L33" s="2">
        <v>275210</v>
      </c>
      <c r="M33" s="2">
        <v>47832</v>
      </c>
      <c r="N33" s="2">
        <v>28731</v>
      </c>
      <c r="O33" s="2">
        <v>38266</v>
      </c>
      <c r="P33" s="2">
        <v>22985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1255224</v>
      </c>
      <c r="E34" s="2">
        <v>1804220</v>
      </c>
      <c r="F34" s="2">
        <v>9122655</v>
      </c>
      <c r="G34" s="2">
        <v>14368972</v>
      </c>
      <c r="H34" s="2">
        <v>11474766</v>
      </c>
      <c r="I34" s="6">
        <v>1.44</v>
      </c>
      <c r="J34" s="6">
        <v>7.27</v>
      </c>
      <c r="K34" s="2">
        <v>11447</v>
      </c>
      <c r="L34" s="2">
        <v>9142</v>
      </c>
      <c r="M34" s="2">
        <v>7964</v>
      </c>
      <c r="N34" s="2">
        <v>1575</v>
      </c>
      <c r="O34" s="2">
        <v>6360</v>
      </c>
      <c r="P34" s="2">
        <v>1258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34371</v>
      </c>
      <c r="E35" s="2">
        <v>130352</v>
      </c>
      <c r="F35" s="2">
        <v>151783</v>
      </c>
      <c r="G35" s="2">
        <v>2362874</v>
      </c>
      <c r="H35" s="2">
        <v>1482255</v>
      </c>
      <c r="I35" s="6">
        <v>3.79</v>
      </c>
      <c r="J35" s="6">
        <v>4.42</v>
      </c>
      <c r="K35" s="2">
        <v>68746</v>
      </c>
      <c r="L35" s="2">
        <v>43125</v>
      </c>
      <c r="M35" s="2">
        <v>18127</v>
      </c>
      <c r="N35" s="2">
        <v>15567</v>
      </c>
      <c r="O35" s="2">
        <v>11371</v>
      </c>
      <c r="P35" s="2">
        <v>9766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2326</v>
      </c>
      <c r="E36" s="2">
        <v>35494</v>
      </c>
      <c r="F36" s="2">
        <v>35748</v>
      </c>
      <c r="G36" s="2">
        <v>1110694</v>
      </c>
      <c r="H36" s="2">
        <v>888565</v>
      </c>
      <c r="I36" s="6">
        <v>15.26</v>
      </c>
      <c r="J36" s="6">
        <v>15.37</v>
      </c>
      <c r="K36" s="2">
        <v>477513</v>
      </c>
      <c r="L36" s="2">
        <v>382014</v>
      </c>
      <c r="M36" s="2">
        <v>31292</v>
      </c>
      <c r="N36" s="2">
        <v>31070</v>
      </c>
      <c r="O36" s="2">
        <v>25034</v>
      </c>
      <c r="P36" s="2">
        <v>24856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32045</v>
      </c>
      <c r="E37" s="2">
        <v>94858</v>
      </c>
      <c r="F37" s="2">
        <v>116035</v>
      </c>
      <c r="G37" s="2">
        <v>1252180</v>
      </c>
      <c r="H37" s="2">
        <v>593691</v>
      </c>
      <c r="I37" s="6">
        <v>2.96</v>
      </c>
      <c r="J37" s="6">
        <v>3.62</v>
      </c>
      <c r="K37" s="2">
        <v>39076</v>
      </c>
      <c r="L37" s="2">
        <v>18527</v>
      </c>
      <c r="M37" s="2">
        <v>13201</v>
      </c>
      <c r="N37" s="2">
        <v>10791</v>
      </c>
      <c r="O37" s="2">
        <v>6259</v>
      </c>
      <c r="P37" s="2">
        <v>5116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969438</v>
      </c>
      <c r="E38" s="2">
        <v>1888132</v>
      </c>
      <c r="F38" s="2">
        <v>2093339</v>
      </c>
      <c r="G38" s="2">
        <v>25707375</v>
      </c>
      <c r="H38" s="2">
        <v>20007144</v>
      </c>
      <c r="I38" s="6">
        <v>1.95</v>
      </c>
      <c r="J38" s="6">
        <v>2.16</v>
      </c>
      <c r="K38" s="2">
        <v>26518</v>
      </c>
      <c r="L38" s="2">
        <v>20638</v>
      </c>
      <c r="M38" s="2">
        <v>13615</v>
      </c>
      <c r="N38" s="2">
        <v>12281</v>
      </c>
      <c r="O38" s="2">
        <v>10596</v>
      </c>
      <c r="P38" s="2">
        <v>9558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0</v>
      </c>
      <c r="E39" s="2">
        <v>0</v>
      </c>
      <c r="F39" s="2">
        <v>0</v>
      </c>
      <c r="G39" s="2">
        <v>0</v>
      </c>
      <c r="H39" s="2">
        <v>0</v>
      </c>
      <c r="I39" s="6">
        <v>0</v>
      </c>
      <c r="J39" s="6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969438</v>
      </c>
      <c r="E40" s="4">
        <v>1888132</v>
      </c>
      <c r="F40" s="4">
        <v>2093339</v>
      </c>
      <c r="G40" s="4">
        <v>25707375</v>
      </c>
      <c r="H40" s="4">
        <v>20007144</v>
      </c>
      <c r="I40" s="39">
        <v>1.95</v>
      </c>
      <c r="J40" s="39">
        <v>2.16</v>
      </c>
      <c r="K40" s="4">
        <v>26518</v>
      </c>
      <c r="L40" s="4">
        <v>20638</v>
      </c>
      <c r="M40" s="4">
        <v>13615</v>
      </c>
      <c r="N40" s="4">
        <v>12281</v>
      </c>
      <c r="O40" s="4">
        <v>10596</v>
      </c>
      <c r="P40" s="4">
        <v>9558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10045743</v>
      </c>
      <c r="E41" s="118">
        <v>15776330</v>
      </c>
      <c r="F41" s="118">
        <v>75901417</v>
      </c>
      <c r="G41" s="118">
        <v>162808260</v>
      </c>
      <c r="H41" s="118">
        <v>122229518</v>
      </c>
      <c r="I41" s="56">
        <v>1.57</v>
      </c>
      <c r="J41" s="56">
        <v>7.56</v>
      </c>
      <c r="K41" s="118">
        <v>16207</v>
      </c>
      <c r="L41" s="118">
        <v>12167</v>
      </c>
      <c r="M41" s="118">
        <v>10320</v>
      </c>
      <c r="N41" s="118">
        <v>2145</v>
      </c>
      <c r="O41" s="118">
        <v>7748</v>
      </c>
      <c r="P41" s="118">
        <v>1610</v>
      </c>
    </row>
    <row r="42" spans="1:16" ht="14.25" customHeight="1">
      <c r="A42" s="383" t="s">
        <v>2</v>
      </c>
      <c r="B42" s="383" t="s">
        <v>2</v>
      </c>
      <c r="C42" s="115" t="s">
        <v>167</v>
      </c>
      <c r="D42" s="19">
        <v>9904860</v>
      </c>
      <c r="E42" s="2">
        <v>15586049</v>
      </c>
      <c r="F42" s="2">
        <v>75458138</v>
      </c>
      <c r="G42" s="2">
        <v>162111678</v>
      </c>
      <c r="H42" s="2">
        <v>121802150</v>
      </c>
      <c r="I42" s="6">
        <v>1.57</v>
      </c>
      <c r="J42" s="6">
        <v>7.62</v>
      </c>
      <c r="K42" s="2">
        <v>16367</v>
      </c>
      <c r="L42" s="2">
        <v>12297</v>
      </c>
      <c r="M42" s="2">
        <v>10401</v>
      </c>
      <c r="N42" s="2">
        <v>2148</v>
      </c>
      <c r="O42" s="2">
        <v>7815</v>
      </c>
      <c r="P42" s="2">
        <v>1614</v>
      </c>
    </row>
    <row r="43" spans="1:16" ht="14.25" customHeight="1">
      <c r="A43" s="384" t="s">
        <v>2</v>
      </c>
      <c r="B43" s="384" t="s">
        <v>2</v>
      </c>
      <c r="C43" s="169" t="s">
        <v>170</v>
      </c>
      <c r="D43" s="170">
        <v>140883</v>
      </c>
      <c r="E43" s="36">
        <v>190281</v>
      </c>
      <c r="F43" s="36">
        <v>443279</v>
      </c>
      <c r="G43" s="36">
        <v>696582</v>
      </c>
      <c r="H43" s="36">
        <v>427368</v>
      </c>
      <c r="I43" s="42">
        <v>1.35</v>
      </c>
      <c r="J43" s="42">
        <v>3.15</v>
      </c>
      <c r="K43" s="36">
        <v>4944</v>
      </c>
      <c r="L43" s="36">
        <v>3033</v>
      </c>
      <c r="M43" s="36">
        <v>3661</v>
      </c>
      <c r="N43" s="36">
        <v>1571</v>
      </c>
      <c r="O43" s="36">
        <v>2246</v>
      </c>
      <c r="P43" s="36">
        <v>964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456</v>
      </c>
      <c r="D1" s="119" t="s">
        <v>369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25774142</v>
      </c>
      <c r="E5" s="118">
        <v>45642301</v>
      </c>
      <c r="F5" s="118">
        <v>126132758</v>
      </c>
      <c r="G5" s="118">
        <v>775386647</v>
      </c>
      <c r="H5" s="118">
        <v>571217169</v>
      </c>
      <c r="I5" s="56">
        <v>1.77</v>
      </c>
      <c r="J5" s="56">
        <v>4.89</v>
      </c>
      <c r="K5" s="118">
        <v>30084</v>
      </c>
      <c r="L5" s="118">
        <v>22162</v>
      </c>
      <c r="M5" s="118">
        <v>16988</v>
      </c>
      <c r="N5" s="118">
        <v>6147</v>
      </c>
      <c r="O5" s="118">
        <v>12515</v>
      </c>
      <c r="P5" s="118">
        <v>4529</v>
      </c>
    </row>
    <row r="6" spans="1:16" ht="14.25" customHeight="1">
      <c r="A6" s="387" t="s">
        <v>5</v>
      </c>
      <c r="B6" s="388"/>
      <c r="C6" s="115" t="s">
        <v>3</v>
      </c>
      <c r="D6" s="19">
        <v>225800</v>
      </c>
      <c r="E6" s="2">
        <v>2051186</v>
      </c>
      <c r="F6" s="2">
        <v>2961702</v>
      </c>
      <c r="G6" s="2">
        <v>185724073</v>
      </c>
      <c r="H6" s="2">
        <v>148113650</v>
      </c>
      <c r="I6" s="6">
        <v>9.08</v>
      </c>
      <c r="J6" s="6">
        <v>13.12</v>
      </c>
      <c r="K6" s="2">
        <v>822516</v>
      </c>
      <c r="L6" s="2">
        <v>655951</v>
      </c>
      <c r="M6" s="2">
        <v>90545</v>
      </c>
      <c r="N6" s="2">
        <v>62709</v>
      </c>
      <c r="O6" s="2">
        <v>72209</v>
      </c>
      <c r="P6" s="2">
        <v>50010</v>
      </c>
    </row>
    <row r="7" spans="1:16" ht="14.25" customHeight="1">
      <c r="A7" s="389" t="s">
        <v>5</v>
      </c>
      <c r="B7" s="390"/>
      <c r="C7" s="113" t="s">
        <v>4</v>
      </c>
      <c r="D7" s="21">
        <v>25548342</v>
      </c>
      <c r="E7" s="4">
        <v>43591115</v>
      </c>
      <c r="F7" s="4">
        <v>123171056</v>
      </c>
      <c r="G7" s="4">
        <v>589662574</v>
      </c>
      <c r="H7" s="4">
        <v>423103519</v>
      </c>
      <c r="I7" s="39">
        <v>1.71</v>
      </c>
      <c r="J7" s="39">
        <v>4.82</v>
      </c>
      <c r="K7" s="4">
        <v>23080</v>
      </c>
      <c r="L7" s="4">
        <v>16561</v>
      </c>
      <c r="M7" s="4">
        <v>13527</v>
      </c>
      <c r="N7" s="4">
        <v>4787</v>
      </c>
      <c r="O7" s="4">
        <v>9706</v>
      </c>
      <c r="P7" s="4">
        <v>3435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14925174</v>
      </c>
      <c r="E8" s="118">
        <v>28082207</v>
      </c>
      <c r="F8" s="118">
        <v>39580440</v>
      </c>
      <c r="G8" s="118">
        <v>576094320</v>
      </c>
      <c r="H8" s="118">
        <v>422706335</v>
      </c>
      <c r="I8" s="56">
        <v>1.88</v>
      </c>
      <c r="J8" s="56">
        <v>2.65</v>
      </c>
      <c r="K8" s="118">
        <v>38599</v>
      </c>
      <c r="L8" s="118">
        <v>28322</v>
      </c>
      <c r="M8" s="118">
        <v>20515</v>
      </c>
      <c r="N8" s="118">
        <v>14555</v>
      </c>
      <c r="O8" s="118">
        <v>15052</v>
      </c>
      <c r="P8" s="118">
        <v>10680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225800</v>
      </c>
      <c r="E9" s="2">
        <v>2051186</v>
      </c>
      <c r="F9" s="2">
        <v>2961702</v>
      </c>
      <c r="G9" s="2">
        <v>185724073</v>
      </c>
      <c r="H9" s="2">
        <v>148113650</v>
      </c>
      <c r="I9" s="6">
        <v>9.08</v>
      </c>
      <c r="J9" s="6">
        <v>13.12</v>
      </c>
      <c r="K9" s="2">
        <v>822516</v>
      </c>
      <c r="L9" s="2">
        <v>655951</v>
      </c>
      <c r="M9" s="2">
        <v>90545</v>
      </c>
      <c r="N9" s="2">
        <v>62709</v>
      </c>
      <c r="O9" s="2">
        <v>72209</v>
      </c>
      <c r="P9" s="2">
        <v>50010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14699374</v>
      </c>
      <c r="E10" s="2">
        <v>26031021</v>
      </c>
      <c r="F10" s="2">
        <v>36618738</v>
      </c>
      <c r="G10" s="2">
        <v>390370248</v>
      </c>
      <c r="H10" s="2">
        <v>274592684</v>
      </c>
      <c r="I10" s="6">
        <v>1.77</v>
      </c>
      <c r="J10" s="6">
        <v>2.49</v>
      </c>
      <c r="K10" s="2">
        <v>26557</v>
      </c>
      <c r="L10" s="2">
        <v>18681</v>
      </c>
      <c r="M10" s="2">
        <v>14996</v>
      </c>
      <c r="N10" s="2">
        <v>10660</v>
      </c>
      <c r="O10" s="2">
        <v>10549</v>
      </c>
      <c r="P10" s="2">
        <v>7499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476341</v>
      </c>
      <c r="E11" s="2">
        <v>1069955</v>
      </c>
      <c r="F11" s="2">
        <v>2011117</v>
      </c>
      <c r="G11" s="2">
        <v>87507670</v>
      </c>
      <c r="H11" s="2">
        <v>60483385</v>
      </c>
      <c r="I11" s="6">
        <v>2.25</v>
      </c>
      <c r="J11" s="6">
        <v>4.22</v>
      </c>
      <c r="K11" s="2">
        <v>183708</v>
      </c>
      <c r="L11" s="2">
        <v>126975</v>
      </c>
      <c r="M11" s="2">
        <v>81786</v>
      </c>
      <c r="N11" s="2">
        <v>43512</v>
      </c>
      <c r="O11" s="2">
        <v>56529</v>
      </c>
      <c r="P11" s="2">
        <v>30075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47137</v>
      </c>
      <c r="E12" s="2">
        <v>444669</v>
      </c>
      <c r="F12" s="2">
        <v>750609</v>
      </c>
      <c r="G12" s="2">
        <v>62844231</v>
      </c>
      <c r="H12" s="2">
        <v>49726096</v>
      </c>
      <c r="I12" s="6">
        <v>9.43</v>
      </c>
      <c r="J12" s="6">
        <v>15.92</v>
      </c>
      <c r="K12" s="2">
        <v>1333225</v>
      </c>
      <c r="L12" s="2">
        <v>1054927</v>
      </c>
      <c r="M12" s="2">
        <v>141328</v>
      </c>
      <c r="N12" s="2">
        <v>83724</v>
      </c>
      <c r="O12" s="2">
        <v>111827</v>
      </c>
      <c r="P12" s="2">
        <v>66248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429204</v>
      </c>
      <c r="E13" s="2">
        <v>625286</v>
      </c>
      <c r="F13" s="2">
        <v>1260508</v>
      </c>
      <c r="G13" s="2">
        <v>24663439</v>
      </c>
      <c r="H13" s="2">
        <v>10757289</v>
      </c>
      <c r="I13" s="6">
        <v>1.46</v>
      </c>
      <c r="J13" s="6">
        <v>2.94</v>
      </c>
      <c r="K13" s="2">
        <v>57463</v>
      </c>
      <c r="L13" s="2">
        <v>25063</v>
      </c>
      <c r="M13" s="2">
        <v>39443</v>
      </c>
      <c r="N13" s="2">
        <v>19566</v>
      </c>
      <c r="O13" s="2">
        <v>17204</v>
      </c>
      <c r="P13" s="2">
        <v>8534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542899</v>
      </c>
      <c r="E14" s="2">
        <v>1164534</v>
      </c>
      <c r="F14" s="2">
        <v>1931328</v>
      </c>
      <c r="G14" s="2">
        <v>68210472</v>
      </c>
      <c r="H14" s="2">
        <v>46121428</v>
      </c>
      <c r="I14" s="6">
        <v>2.15</v>
      </c>
      <c r="J14" s="6">
        <v>3.56</v>
      </c>
      <c r="K14" s="2">
        <v>125641</v>
      </c>
      <c r="L14" s="2">
        <v>84954</v>
      </c>
      <c r="M14" s="2">
        <v>58573</v>
      </c>
      <c r="N14" s="2">
        <v>35318</v>
      </c>
      <c r="O14" s="2">
        <v>39605</v>
      </c>
      <c r="P14" s="2">
        <v>23881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50611</v>
      </c>
      <c r="E15" s="2">
        <v>479692</v>
      </c>
      <c r="F15" s="2">
        <v>750960</v>
      </c>
      <c r="G15" s="2">
        <v>46669881</v>
      </c>
      <c r="H15" s="2">
        <v>36973847</v>
      </c>
      <c r="I15" s="6">
        <v>9.48</v>
      </c>
      <c r="J15" s="6">
        <v>14.84</v>
      </c>
      <c r="K15" s="2">
        <v>922129</v>
      </c>
      <c r="L15" s="2">
        <v>730550</v>
      </c>
      <c r="M15" s="2">
        <v>97291</v>
      </c>
      <c r="N15" s="2">
        <v>62147</v>
      </c>
      <c r="O15" s="2">
        <v>77078</v>
      </c>
      <c r="P15" s="2">
        <v>49235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492288</v>
      </c>
      <c r="E16" s="2">
        <v>684842</v>
      </c>
      <c r="F16" s="2">
        <v>1180368</v>
      </c>
      <c r="G16" s="2">
        <v>21540590</v>
      </c>
      <c r="H16" s="2">
        <v>9147582</v>
      </c>
      <c r="I16" s="6">
        <v>1.39</v>
      </c>
      <c r="J16" s="6">
        <v>2.4</v>
      </c>
      <c r="K16" s="2">
        <v>43756</v>
      </c>
      <c r="L16" s="2">
        <v>18582</v>
      </c>
      <c r="M16" s="2">
        <v>31453</v>
      </c>
      <c r="N16" s="2">
        <v>18249</v>
      </c>
      <c r="O16" s="2">
        <v>13357</v>
      </c>
      <c r="P16" s="2">
        <v>7750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590292</v>
      </c>
      <c r="E17" s="2">
        <v>1425819</v>
      </c>
      <c r="F17" s="2">
        <v>2374935</v>
      </c>
      <c r="G17" s="2">
        <v>49005228</v>
      </c>
      <c r="H17" s="2">
        <v>34246977</v>
      </c>
      <c r="I17" s="6">
        <v>2.42</v>
      </c>
      <c r="J17" s="6">
        <v>4.02</v>
      </c>
      <c r="K17" s="2">
        <v>83019</v>
      </c>
      <c r="L17" s="2">
        <v>58017</v>
      </c>
      <c r="M17" s="2">
        <v>34370</v>
      </c>
      <c r="N17" s="2">
        <v>20634</v>
      </c>
      <c r="O17" s="2">
        <v>24019</v>
      </c>
      <c r="P17" s="2">
        <v>14420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44665</v>
      </c>
      <c r="E18" s="2">
        <v>512069</v>
      </c>
      <c r="F18" s="2">
        <v>687173</v>
      </c>
      <c r="G18" s="2">
        <v>31167384</v>
      </c>
      <c r="H18" s="2">
        <v>24828750</v>
      </c>
      <c r="I18" s="6">
        <v>11.46</v>
      </c>
      <c r="J18" s="6">
        <v>15.39</v>
      </c>
      <c r="K18" s="2">
        <v>697803</v>
      </c>
      <c r="L18" s="2">
        <v>555888</v>
      </c>
      <c r="M18" s="2">
        <v>60866</v>
      </c>
      <c r="N18" s="2">
        <v>45356</v>
      </c>
      <c r="O18" s="2">
        <v>48487</v>
      </c>
      <c r="P18" s="2">
        <v>36132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545627</v>
      </c>
      <c r="E19" s="2">
        <v>913750</v>
      </c>
      <c r="F19" s="2">
        <v>1687762</v>
      </c>
      <c r="G19" s="2">
        <v>17837844</v>
      </c>
      <c r="H19" s="2">
        <v>9418226</v>
      </c>
      <c r="I19" s="6">
        <v>1.67</v>
      </c>
      <c r="J19" s="6">
        <v>3.09</v>
      </c>
      <c r="K19" s="2">
        <v>32692</v>
      </c>
      <c r="L19" s="2">
        <v>17261</v>
      </c>
      <c r="M19" s="2">
        <v>19522</v>
      </c>
      <c r="N19" s="2">
        <v>10569</v>
      </c>
      <c r="O19" s="2">
        <v>10307</v>
      </c>
      <c r="P19" s="2">
        <v>5580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9902694</v>
      </c>
      <c r="E20" s="2">
        <v>18498640</v>
      </c>
      <c r="F20" s="2">
        <v>22207492</v>
      </c>
      <c r="G20" s="2">
        <v>285779612</v>
      </c>
      <c r="H20" s="2">
        <v>218591713</v>
      </c>
      <c r="I20" s="6">
        <v>1.87</v>
      </c>
      <c r="J20" s="6">
        <v>2.24</v>
      </c>
      <c r="K20" s="2">
        <v>28859</v>
      </c>
      <c r="L20" s="2">
        <v>22074</v>
      </c>
      <c r="M20" s="2">
        <v>15449</v>
      </c>
      <c r="N20" s="2">
        <v>12869</v>
      </c>
      <c r="O20" s="2">
        <v>11817</v>
      </c>
      <c r="P20" s="2">
        <v>9843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77334</v>
      </c>
      <c r="E21" s="2">
        <v>511672</v>
      </c>
      <c r="F21" s="2">
        <v>663258</v>
      </c>
      <c r="G21" s="2">
        <v>41978621</v>
      </c>
      <c r="H21" s="2">
        <v>34130205</v>
      </c>
      <c r="I21" s="6">
        <v>6.62</v>
      </c>
      <c r="J21" s="6">
        <v>8.58</v>
      </c>
      <c r="K21" s="2">
        <v>542822</v>
      </c>
      <c r="L21" s="2">
        <v>441335</v>
      </c>
      <c r="M21" s="2">
        <v>82042</v>
      </c>
      <c r="N21" s="2">
        <v>63292</v>
      </c>
      <c r="O21" s="2">
        <v>66703</v>
      </c>
      <c r="P21" s="2">
        <v>51458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9825360</v>
      </c>
      <c r="E22" s="2">
        <v>17986968</v>
      </c>
      <c r="F22" s="2">
        <v>21544234</v>
      </c>
      <c r="G22" s="2">
        <v>243800991</v>
      </c>
      <c r="H22" s="2">
        <v>184461508</v>
      </c>
      <c r="I22" s="6">
        <v>1.83</v>
      </c>
      <c r="J22" s="6">
        <v>2.19</v>
      </c>
      <c r="K22" s="2">
        <v>24813</v>
      </c>
      <c r="L22" s="2">
        <v>18774</v>
      </c>
      <c r="M22" s="2">
        <v>13554</v>
      </c>
      <c r="N22" s="2">
        <v>11316</v>
      </c>
      <c r="O22" s="2">
        <v>10255</v>
      </c>
      <c r="P22" s="2">
        <v>8562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13270</v>
      </c>
      <c r="E23" s="2">
        <v>27639</v>
      </c>
      <c r="F23" s="2">
        <v>30598</v>
      </c>
      <c r="G23" s="2">
        <v>876241</v>
      </c>
      <c r="H23" s="2">
        <v>506655</v>
      </c>
      <c r="I23" s="6">
        <v>2.08</v>
      </c>
      <c r="J23" s="6">
        <v>2.31</v>
      </c>
      <c r="K23" s="2">
        <v>66032</v>
      </c>
      <c r="L23" s="2">
        <v>38180</v>
      </c>
      <c r="M23" s="2">
        <v>31703</v>
      </c>
      <c r="N23" s="2">
        <v>28637</v>
      </c>
      <c r="O23" s="2">
        <v>18331</v>
      </c>
      <c r="P23" s="2">
        <v>16558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229</v>
      </c>
      <c r="E24" s="2">
        <v>1921</v>
      </c>
      <c r="F24" s="2">
        <v>3608</v>
      </c>
      <c r="G24" s="2">
        <v>202997</v>
      </c>
      <c r="H24" s="2">
        <v>161218</v>
      </c>
      <c r="I24" s="6">
        <v>8.39</v>
      </c>
      <c r="J24" s="6">
        <v>15.76</v>
      </c>
      <c r="K24" s="2">
        <v>886449</v>
      </c>
      <c r="L24" s="2">
        <v>704010</v>
      </c>
      <c r="M24" s="2">
        <v>105673</v>
      </c>
      <c r="N24" s="2">
        <v>56263</v>
      </c>
      <c r="O24" s="2">
        <v>83924</v>
      </c>
      <c r="P24" s="2">
        <v>44684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13041</v>
      </c>
      <c r="E25" s="2">
        <v>25718</v>
      </c>
      <c r="F25" s="2">
        <v>26990</v>
      </c>
      <c r="G25" s="2">
        <v>673244</v>
      </c>
      <c r="H25" s="2">
        <v>345437</v>
      </c>
      <c r="I25" s="6">
        <v>1.97</v>
      </c>
      <c r="J25" s="6">
        <v>2.07</v>
      </c>
      <c r="K25" s="2">
        <v>51625</v>
      </c>
      <c r="L25" s="2">
        <v>26489</v>
      </c>
      <c r="M25" s="2">
        <v>26178</v>
      </c>
      <c r="N25" s="2">
        <v>24944</v>
      </c>
      <c r="O25" s="2">
        <v>13432</v>
      </c>
      <c r="P25" s="2">
        <v>12799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1257306</v>
      </c>
      <c r="E26" s="2">
        <v>2075837</v>
      </c>
      <c r="F26" s="2">
        <v>2089030</v>
      </c>
      <c r="G26" s="2">
        <v>41580995</v>
      </c>
      <c r="H26" s="2">
        <v>29389499</v>
      </c>
      <c r="I26" s="6">
        <v>1.65</v>
      </c>
      <c r="J26" s="6">
        <v>1.66</v>
      </c>
      <c r="K26" s="2">
        <v>33071</v>
      </c>
      <c r="L26" s="2">
        <v>23375</v>
      </c>
      <c r="M26" s="2">
        <v>20031</v>
      </c>
      <c r="N26" s="2">
        <v>19904</v>
      </c>
      <c r="O26" s="2">
        <v>14158</v>
      </c>
      <c r="P26" s="2">
        <v>14068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1257306</v>
      </c>
      <c r="E28" s="2">
        <v>2075837</v>
      </c>
      <c r="F28" s="2">
        <v>2089030</v>
      </c>
      <c r="G28" s="2">
        <v>41580995</v>
      </c>
      <c r="H28" s="2">
        <v>29389499</v>
      </c>
      <c r="I28" s="6">
        <v>1.65</v>
      </c>
      <c r="J28" s="6">
        <v>1.66</v>
      </c>
      <c r="K28" s="2">
        <v>33071</v>
      </c>
      <c r="L28" s="2">
        <v>23375</v>
      </c>
      <c r="M28" s="2">
        <v>20031</v>
      </c>
      <c r="N28" s="2">
        <v>19904</v>
      </c>
      <c r="O28" s="2">
        <v>14158</v>
      </c>
      <c r="P28" s="2">
        <v>14068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1127411</v>
      </c>
      <c r="E32" s="2">
        <v>1668561</v>
      </c>
      <c r="F32" s="2">
        <v>6544129</v>
      </c>
      <c r="G32" s="2">
        <v>12352476</v>
      </c>
      <c r="H32" s="2">
        <v>9995341</v>
      </c>
      <c r="I32" s="6">
        <v>1.48</v>
      </c>
      <c r="J32" s="6">
        <v>5.8</v>
      </c>
      <c r="K32" s="2">
        <v>10956</v>
      </c>
      <c r="L32" s="2">
        <v>8866</v>
      </c>
      <c r="M32" s="2">
        <v>7403</v>
      </c>
      <c r="N32" s="2">
        <v>1888</v>
      </c>
      <c r="O32" s="2">
        <v>5990</v>
      </c>
      <c r="P32" s="2">
        <v>1527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948</v>
      </c>
      <c r="E33" s="2">
        <v>7104</v>
      </c>
      <c r="F33" s="2">
        <v>11006</v>
      </c>
      <c r="G33" s="2">
        <v>315513</v>
      </c>
      <c r="H33" s="2">
        <v>252414</v>
      </c>
      <c r="I33" s="6">
        <v>7.49</v>
      </c>
      <c r="J33" s="6">
        <v>11.61</v>
      </c>
      <c r="K33" s="2">
        <v>332819</v>
      </c>
      <c r="L33" s="2">
        <v>266260</v>
      </c>
      <c r="M33" s="2">
        <v>44413</v>
      </c>
      <c r="N33" s="2">
        <v>28667</v>
      </c>
      <c r="O33" s="2">
        <v>35531</v>
      </c>
      <c r="P33" s="2">
        <v>22934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1126463</v>
      </c>
      <c r="E34" s="2">
        <v>1661457</v>
      </c>
      <c r="F34" s="2">
        <v>6533123</v>
      </c>
      <c r="G34" s="2">
        <v>12036964</v>
      </c>
      <c r="H34" s="2">
        <v>9742927</v>
      </c>
      <c r="I34" s="6">
        <v>1.47</v>
      </c>
      <c r="J34" s="6">
        <v>5.8</v>
      </c>
      <c r="K34" s="2">
        <v>10686</v>
      </c>
      <c r="L34" s="2">
        <v>8649</v>
      </c>
      <c r="M34" s="2">
        <v>7245</v>
      </c>
      <c r="N34" s="2">
        <v>1842</v>
      </c>
      <c r="O34" s="2">
        <v>5864</v>
      </c>
      <c r="P34" s="2">
        <v>1491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49150</v>
      </c>
      <c r="E35" s="2">
        <v>225569</v>
      </c>
      <c r="F35" s="2">
        <v>261928</v>
      </c>
      <c r="G35" s="2">
        <v>4229410</v>
      </c>
      <c r="H35" s="2">
        <v>2732335</v>
      </c>
      <c r="I35" s="6">
        <v>4.59</v>
      </c>
      <c r="J35" s="6">
        <v>5.33</v>
      </c>
      <c r="K35" s="2">
        <v>86051</v>
      </c>
      <c r="L35" s="2">
        <v>55592</v>
      </c>
      <c r="M35" s="2">
        <v>18750</v>
      </c>
      <c r="N35" s="2">
        <v>16147</v>
      </c>
      <c r="O35" s="2">
        <v>12113</v>
      </c>
      <c r="P35" s="2">
        <v>10432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4480</v>
      </c>
      <c r="E36" s="2">
        <v>87407</v>
      </c>
      <c r="F36" s="2">
        <v>88244</v>
      </c>
      <c r="G36" s="2">
        <v>2402444</v>
      </c>
      <c r="H36" s="2">
        <v>1926716</v>
      </c>
      <c r="I36" s="6">
        <v>19.51</v>
      </c>
      <c r="J36" s="6">
        <v>19.7</v>
      </c>
      <c r="K36" s="2">
        <v>536260</v>
      </c>
      <c r="L36" s="2">
        <v>430071</v>
      </c>
      <c r="M36" s="2">
        <v>27486</v>
      </c>
      <c r="N36" s="2">
        <v>27225</v>
      </c>
      <c r="O36" s="2">
        <v>22043</v>
      </c>
      <c r="P36" s="2">
        <v>21834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44670</v>
      </c>
      <c r="E37" s="2">
        <v>138162</v>
      </c>
      <c r="F37" s="2">
        <v>173684</v>
      </c>
      <c r="G37" s="2">
        <v>1826966</v>
      </c>
      <c r="H37" s="2">
        <v>805619</v>
      </c>
      <c r="I37" s="6">
        <v>3.09</v>
      </c>
      <c r="J37" s="6">
        <v>3.89</v>
      </c>
      <c r="K37" s="2">
        <v>40899</v>
      </c>
      <c r="L37" s="2">
        <v>18035</v>
      </c>
      <c r="M37" s="2">
        <v>13223</v>
      </c>
      <c r="N37" s="2">
        <v>10519</v>
      </c>
      <c r="O37" s="2">
        <v>5831</v>
      </c>
      <c r="P37" s="2">
        <v>4638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965811</v>
      </c>
      <c r="E38" s="2">
        <v>1925653</v>
      </c>
      <c r="F38" s="2">
        <v>2129883</v>
      </c>
      <c r="G38" s="2">
        <v>26552217</v>
      </c>
      <c r="H38" s="2">
        <v>20639002</v>
      </c>
      <c r="I38" s="6">
        <v>1.99</v>
      </c>
      <c r="J38" s="6">
        <v>2.21</v>
      </c>
      <c r="K38" s="2">
        <v>27492</v>
      </c>
      <c r="L38" s="2">
        <v>21370</v>
      </c>
      <c r="M38" s="2">
        <v>13789</v>
      </c>
      <c r="N38" s="2">
        <v>12467</v>
      </c>
      <c r="O38" s="2">
        <v>10718</v>
      </c>
      <c r="P38" s="2">
        <v>9690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396</v>
      </c>
      <c r="E39" s="2">
        <v>6652</v>
      </c>
      <c r="F39" s="2">
        <v>6844</v>
      </c>
      <c r="G39" s="2">
        <v>143002</v>
      </c>
      <c r="H39" s="2">
        <v>114403</v>
      </c>
      <c r="I39" s="6">
        <v>16.8</v>
      </c>
      <c r="J39" s="6">
        <v>17.28</v>
      </c>
      <c r="K39" s="2">
        <v>361115</v>
      </c>
      <c r="L39" s="2">
        <v>288896</v>
      </c>
      <c r="M39" s="2">
        <v>21498</v>
      </c>
      <c r="N39" s="2">
        <v>20894</v>
      </c>
      <c r="O39" s="2">
        <v>17198</v>
      </c>
      <c r="P39" s="2">
        <v>16716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965415</v>
      </c>
      <c r="E40" s="4">
        <v>1919001</v>
      </c>
      <c r="F40" s="4">
        <v>2123039</v>
      </c>
      <c r="G40" s="4">
        <v>26409215</v>
      </c>
      <c r="H40" s="4">
        <v>20524600</v>
      </c>
      <c r="I40" s="39">
        <v>1.99</v>
      </c>
      <c r="J40" s="39">
        <v>2.2</v>
      </c>
      <c r="K40" s="4">
        <v>27355</v>
      </c>
      <c r="L40" s="4">
        <v>21260</v>
      </c>
      <c r="M40" s="4">
        <v>13762</v>
      </c>
      <c r="N40" s="4">
        <v>12439</v>
      </c>
      <c r="O40" s="4">
        <v>10695</v>
      </c>
      <c r="P40" s="4">
        <v>9668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10848968</v>
      </c>
      <c r="E41" s="118">
        <v>17560094</v>
      </c>
      <c r="F41" s="118">
        <v>86552318</v>
      </c>
      <c r="G41" s="118">
        <v>199292327</v>
      </c>
      <c r="H41" s="118">
        <v>148510834</v>
      </c>
      <c r="I41" s="56">
        <v>1.62</v>
      </c>
      <c r="J41" s="56">
        <v>7.98</v>
      </c>
      <c r="K41" s="118">
        <v>18370</v>
      </c>
      <c r="L41" s="118">
        <v>13689</v>
      </c>
      <c r="M41" s="118">
        <v>11349</v>
      </c>
      <c r="N41" s="118">
        <v>2303</v>
      </c>
      <c r="O41" s="118">
        <v>8457</v>
      </c>
      <c r="P41" s="118">
        <v>1716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10789433</v>
      </c>
      <c r="E42" s="2">
        <v>17475447</v>
      </c>
      <c r="F42" s="2">
        <v>86333214</v>
      </c>
      <c r="G42" s="2">
        <v>198956116</v>
      </c>
      <c r="H42" s="2">
        <v>148308763</v>
      </c>
      <c r="I42" s="6">
        <v>1.62</v>
      </c>
      <c r="J42" s="6">
        <v>8</v>
      </c>
      <c r="K42" s="2">
        <v>18440</v>
      </c>
      <c r="L42" s="2">
        <v>13746</v>
      </c>
      <c r="M42" s="2">
        <v>11385</v>
      </c>
      <c r="N42" s="2">
        <v>2305</v>
      </c>
      <c r="O42" s="2">
        <v>8487</v>
      </c>
      <c r="P42" s="2">
        <v>1718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59535</v>
      </c>
      <c r="E43" s="36">
        <v>84647</v>
      </c>
      <c r="F43" s="36">
        <v>219104</v>
      </c>
      <c r="G43" s="36">
        <v>336211</v>
      </c>
      <c r="H43" s="36">
        <v>202071</v>
      </c>
      <c r="I43" s="42">
        <v>1.42</v>
      </c>
      <c r="J43" s="42">
        <v>3.68</v>
      </c>
      <c r="K43" s="36">
        <v>5647</v>
      </c>
      <c r="L43" s="36">
        <v>3394</v>
      </c>
      <c r="M43" s="36">
        <v>3972</v>
      </c>
      <c r="N43" s="36">
        <v>1534</v>
      </c>
      <c r="O43" s="36">
        <v>2387</v>
      </c>
      <c r="P43" s="36">
        <v>922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457</v>
      </c>
      <c r="D1" s="119" t="s">
        <v>370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24480267</v>
      </c>
      <c r="E5" s="118">
        <v>42190879</v>
      </c>
      <c r="F5" s="118">
        <v>115206578</v>
      </c>
      <c r="G5" s="118">
        <v>666677359</v>
      </c>
      <c r="H5" s="118">
        <v>492167686</v>
      </c>
      <c r="I5" s="56">
        <v>1.72</v>
      </c>
      <c r="J5" s="56">
        <v>4.71</v>
      </c>
      <c r="K5" s="118">
        <v>27233</v>
      </c>
      <c r="L5" s="118">
        <v>20105</v>
      </c>
      <c r="M5" s="118">
        <v>15801</v>
      </c>
      <c r="N5" s="118">
        <v>5787</v>
      </c>
      <c r="O5" s="118">
        <v>11665</v>
      </c>
      <c r="P5" s="118">
        <v>4272</v>
      </c>
    </row>
    <row r="6" spans="1:16" ht="14.25" customHeight="1">
      <c r="A6" s="387" t="s">
        <v>5</v>
      </c>
      <c r="B6" s="388"/>
      <c r="C6" s="115" t="s">
        <v>3</v>
      </c>
      <c r="D6" s="19">
        <v>199031</v>
      </c>
      <c r="E6" s="2">
        <v>1863967</v>
      </c>
      <c r="F6" s="2">
        <v>2718419</v>
      </c>
      <c r="G6" s="2">
        <v>138929211</v>
      </c>
      <c r="H6" s="2">
        <v>111027545</v>
      </c>
      <c r="I6" s="6">
        <v>9.37</v>
      </c>
      <c r="J6" s="6">
        <v>13.66</v>
      </c>
      <c r="K6" s="2">
        <v>698028</v>
      </c>
      <c r="L6" s="2">
        <v>557840</v>
      </c>
      <c r="M6" s="2">
        <v>74534</v>
      </c>
      <c r="N6" s="2">
        <v>51107</v>
      </c>
      <c r="O6" s="2">
        <v>59565</v>
      </c>
      <c r="P6" s="2">
        <v>40843</v>
      </c>
    </row>
    <row r="7" spans="1:16" ht="14.25" customHeight="1">
      <c r="A7" s="389" t="s">
        <v>5</v>
      </c>
      <c r="B7" s="390"/>
      <c r="C7" s="113" t="s">
        <v>4</v>
      </c>
      <c r="D7" s="21">
        <v>24281236</v>
      </c>
      <c r="E7" s="4">
        <v>40326912</v>
      </c>
      <c r="F7" s="4">
        <v>112488159</v>
      </c>
      <c r="G7" s="4">
        <v>527748147</v>
      </c>
      <c r="H7" s="4">
        <v>381140140</v>
      </c>
      <c r="I7" s="39">
        <v>1.66</v>
      </c>
      <c r="J7" s="39">
        <v>4.63</v>
      </c>
      <c r="K7" s="4">
        <v>21735</v>
      </c>
      <c r="L7" s="4">
        <v>15697</v>
      </c>
      <c r="M7" s="4">
        <v>13087</v>
      </c>
      <c r="N7" s="4">
        <v>4692</v>
      </c>
      <c r="O7" s="4">
        <v>9451</v>
      </c>
      <c r="P7" s="4">
        <v>3388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14264966</v>
      </c>
      <c r="E8" s="118">
        <v>26177868</v>
      </c>
      <c r="F8" s="118">
        <v>37230113</v>
      </c>
      <c r="G8" s="118">
        <v>490275731</v>
      </c>
      <c r="H8" s="118">
        <v>360506734</v>
      </c>
      <c r="I8" s="56">
        <v>1.84</v>
      </c>
      <c r="J8" s="56">
        <v>2.61</v>
      </c>
      <c r="K8" s="118">
        <v>34369</v>
      </c>
      <c r="L8" s="118">
        <v>25272</v>
      </c>
      <c r="M8" s="118">
        <v>18729</v>
      </c>
      <c r="N8" s="118">
        <v>13169</v>
      </c>
      <c r="O8" s="118">
        <v>13771</v>
      </c>
      <c r="P8" s="118">
        <v>9683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199031</v>
      </c>
      <c r="E9" s="2">
        <v>1863967</v>
      </c>
      <c r="F9" s="2">
        <v>2718419</v>
      </c>
      <c r="G9" s="2">
        <v>138929211</v>
      </c>
      <c r="H9" s="2">
        <v>111027545</v>
      </c>
      <c r="I9" s="6">
        <v>9.37</v>
      </c>
      <c r="J9" s="6">
        <v>13.66</v>
      </c>
      <c r="K9" s="2">
        <v>698028</v>
      </c>
      <c r="L9" s="2">
        <v>557840</v>
      </c>
      <c r="M9" s="2">
        <v>74534</v>
      </c>
      <c r="N9" s="2">
        <v>51107</v>
      </c>
      <c r="O9" s="2">
        <v>59565</v>
      </c>
      <c r="P9" s="2">
        <v>40843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14065935</v>
      </c>
      <c r="E10" s="2">
        <v>24313901</v>
      </c>
      <c r="F10" s="2">
        <v>34511694</v>
      </c>
      <c r="G10" s="2">
        <v>351346520</v>
      </c>
      <c r="H10" s="2">
        <v>249479189</v>
      </c>
      <c r="I10" s="6">
        <v>1.73</v>
      </c>
      <c r="J10" s="6">
        <v>2.45</v>
      </c>
      <c r="K10" s="2">
        <v>24979</v>
      </c>
      <c r="L10" s="2">
        <v>17736</v>
      </c>
      <c r="M10" s="2">
        <v>14450</v>
      </c>
      <c r="N10" s="2">
        <v>10181</v>
      </c>
      <c r="O10" s="2">
        <v>10261</v>
      </c>
      <c r="P10" s="2">
        <v>7229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ht="14.25" customHeight="1">
      <c r="A12" s="392" t="s">
        <v>7</v>
      </c>
      <c r="B12" s="397" t="s">
        <v>100</v>
      </c>
      <c r="C12" s="115" t="s">
        <v>3</v>
      </c>
      <c r="D12" s="19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4.25" customHeight="1">
      <c r="A13" s="392" t="s">
        <v>7</v>
      </c>
      <c r="B13" s="397" t="s">
        <v>100</v>
      </c>
      <c r="C13" s="113" t="s">
        <v>4</v>
      </c>
      <c r="D13" s="19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1038374</v>
      </c>
      <c r="E14" s="2">
        <v>2268364</v>
      </c>
      <c r="F14" s="2">
        <v>3501729</v>
      </c>
      <c r="G14" s="2">
        <v>111817887</v>
      </c>
      <c r="H14" s="2">
        <v>75743925</v>
      </c>
      <c r="I14" s="6">
        <v>2.18</v>
      </c>
      <c r="J14" s="6">
        <v>3.37</v>
      </c>
      <c r="K14" s="2">
        <v>107686</v>
      </c>
      <c r="L14" s="2">
        <v>72945</v>
      </c>
      <c r="M14" s="2">
        <v>49295</v>
      </c>
      <c r="N14" s="2">
        <v>31932</v>
      </c>
      <c r="O14" s="2">
        <v>33391</v>
      </c>
      <c r="P14" s="2">
        <v>21630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90140</v>
      </c>
      <c r="E15" s="2">
        <v>900294</v>
      </c>
      <c r="F15" s="2">
        <v>1392015</v>
      </c>
      <c r="G15" s="2">
        <v>74608742</v>
      </c>
      <c r="H15" s="2">
        <v>59300575</v>
      </c>
      <c r="I15" s="6">
        <v>9.99</v>
      </c>
      <c r="J15" s="6">
        <v>15.44</v>
      </c>
      <c r="K15" s="2">
        <v>827698</v>
      </c>
      <c r="L15" s="2">
        <v>657872</v>
      </c>
      <c r="M15" s="2">
        <v>82872</v>
      </c>
      <c r="N15" s="2">
        <v>53598</v>
      </c>
      <c r="O15" s="2">
        <v>65868</v>
      </c>
      <c r="P15" s="2">
        <v>42601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948234</v>
      </c>
      <c r="E16" s="2">
        <v>1368070</v>
      </c>
      <c r="F16" s="2">
        <v>2109714</v>
      </c>
      <c r="G16" s="2">
        <v>37209145</v>
      </c>
      <c r="H16" s="2">
        <v>16443350</v>
      </c>
      <c r="I16" s="6">
        <v>1.44</v>
      </c>
      <c r="J16" s="6">
        <v>2.22</v>
      </c>
      <c r="K16" s="2">
        <v>39240</v>
      </c>
      <c r="L16" s="2">
        <v>17341</v>
      </c>
      <c r="M16" s="2">
        <v>27198</v>
      </c>
      <c r="N16" s="2">
        <v>17637</v>
      </c>
      <c r="O16" s="2">
        <v>12019</v>
      </c>
      <c r="P16" s="2">
        <v>7794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829644</v>
      </c>
      <c r="E17" s="2">
        <v>1844856</v>
      </c>
      <c r="F17" s="2">
        <v>2847267</v>
      </c>
      <c r="G17" s="2">
        <v>68486503</v>
      </c>
      <c r="H17" s="2">
        <v>49648442</v>
      </c>
      <c r="I17" s="6">
        <v>2.22</v>
      </c>
      <c r="J17" s="6">
        <v>3.43</v>
      </c>
      <c r="K17" s="2">
        <v>82549</v>
      </c>
      <c r="L17" s="2">
        <v>59843</v>
      </c>
      <c r="M17" s="2">
        <v>37123</v>
      </c>
      <c r="N17" s="2">
        <v>24053</v>
      </c>
      <c r="O17" s="2">
        <v>26912</v>
      </c>
      <c r="P17" s="2">
        <v>17437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68168</v>
      </c>
      <c r="E18" s="2">
        <v>697782</v>
      </c>
      <c r="F18" s="2">
        <v>991721</v>
      </c>
      <c r="G18" s="2">
        <v>45518093</v>
      </c>
      <c r="H18" s="2">
        <v>36384729</v>
      </c>
      <c r="I18" s="6">
        <v>10.24</v>
      </c>
      <c r="J18" s="6">
        <v>14.55</v>
      </c>
      <c r="K18" s="2">
        <v>667734</v>
      </c>
      <c r="L18" s="2">
        <v>533751</v>
      </c>
      <c r="M18" s="2">
        <v>65233</v>
      </c>
      <c r="N18" s="2">
        <v>45898</v>
      </c>
      <c r="O18" s="2">
        <v>52143</v>
      </c>
      <c r="P18" s="2">
        <v>36688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761476</v>
      </c>
      <c r="E19" s="2">
        <v>1147074</v>
      </c>
      <c r="F19" s="2">
        <v>1855546</v>
      </c>
      <c r="G19" s="2">
        <v>22968410</v>
      </c>
      <c r="H19" s="2">
        <v>13263713</v>
      </c>
      <c r="I19" s="6">
        <v>1.51</v>
      </c>
      <c r="J19" s="6">
        <v>2.44</v>
      </c>
      <c r="K19" s="2">
        <v>30163</v>
      </c>
      <c r="L19" s="2">
        <v>17418</v>
      </c>
      <c r="M19" s="2">
        <v>20023</v>
      </c>
      <c r="N19" s="2">
        <v>12378</v>
      </c>
      <c r="O19" s="2">
        <v>11563</v>
      </c>
      <c r="P19" s="2">
        <v>7148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8974273</v>
      </c>
      <c r="E20" s="2">
        <v>16378555</v>
      </c>
      <c r="F20" s="2">
        <v>19760143</v>
      </c>
      <c r="G20" s="2">
        <v>235648407</v>
      </c>
      <c r="H20" s="2">
        <v>179928523</v>
      </c>
      <c r="I20" s="6">
        <v>1.83</v>
      </c>
      <c r="J20" s="6">
        <v>2.2</v>
      </c>
      <c r="K20" s="2">
        <v>26258</v>
      </c>
      <c r="L20" s="2">
        <v>20049</v>
      </c>
      <c r="M20" s="2">
        <v>14388</v>
      </c>
      <c r="N20" s="2">
        <v>11925</v>
      </c>
      <c r="O20" s="2">
        <v>10986</v>
      </c>
      <c r="P20" s="2">
        <v>9106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38434</v>
      </c>
      <c r="E21" s="2">
        <v>228811</v>
      </c>
      <c r="F21" s="2">
        <v>296557</v>
      </c>
      <c r="G21" s="2">
        <v>17762127</v>
      </c>
      <c r="H21" s="2">
        <v>14509226</v>
      </c>
      <c r="I21" s="6">
        <v>5.95</v>
      </c>
      <c r="J21" s="6">
        <v>7.72</v>
      </c>
      <c r="K21" s="2">
        <v>462146</v>
      </c>
      <c r="L21" s="2">
        <v>377510</v>
      </c>
      <c r="M21" s="2">
        <v>77628</v>
      </c>
      <c r="N21" s="2">
        <v>59894</v>
      </c>
      <c r="O21" s="2">
        <v>63411</v>
      </c>
      <c r="P21" s="2">
        <v>48926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8935839</v>
      </c>
      <c r="E22" s="2">
        <v>16149744</v>
      </c>
      <c r="F22" s="2">
        <v>19463586</v>
      </c>
      <c r="G22" s="2">
        <v>217886280</v>
      </c>
      <c r="H22" s="2">
        <v>165419297</v>
      </c>
      <c r="I22" s="6">
        <v>1.81</v>
      </c>
      <c r="J22" s="6">
        <v>2.18</v>
      </c>
      <c r="K22" s="2">
        <v>24383</v>
      </c>
      <c r="L22" s="2">
        <v>18512</v>
      </c>
      <c r="M22" s="2">
        <v>13492</v>
      </c>
      <c r="N22" s="2">
        <v>11195</v>
      </c>
      <c r="O22" s="2">
        <v>10243</v>
      </c>
      <c r="P22" s="2">
        <v>8499</v>
      </c>
    </row>
    <row r="23" spans="1:16" ht="14.25" customHeight="1">
      <c r="A23" s="392" t="s">
        <v>7</v>
      </c>
      <c r="B23" s="381" t="s">
        <v>53</v>
      </c>
      <c r="C23" s="168" t="s">
        <v>6</v>
      </c>
      <c r="D23" s="19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ht="14.25" customHeight="1">
      <c r="A24" s="392" t="s">
        <v>7</v>
      </c>
      <c r="B24" s="381" t="s">
        <v>53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53</v>
      </c>
      <c r="C25" s="113" t="s">
        <v>4</v>
      </c>
      <c r="D25" s="19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1151041</v>
      </c>
      <c r="E26" s="2">
        <v>1904931</v>
      </c>
      <c r="F26" s="2">
        <v>1909666</v>
      </c>
      <c r="G26" s="2">
        <v>37631440</v>
      </c>
      <c r="H26" s="2">
        <v>26597552</v>
      </c>
      <c r="I26" s="6">
        <v>1.65</v>
      </c>
      <c r="J26" s="6">
        <v>1.66</v>
      </c>
      <c r="K26" s="2">
        <v>32693</v>
      </c>
      <c r="L26" s="2">
        <v>23107</v>
      </c>
      <c r="M26" s="2">
        <v>19755</v>
      </c>
      <c r="N26" s="2">
        <v>19706</v>
      </c>
      <c r="O26" s="2">
        <v>13962</v>
      </c>
      <c r="P26" s="2">
        <v>13928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1151041</v>
      </c>
      <c r="E28" s="2">
        <v>1904931</v>
      </c>
      <c r="F28" s="2">
        <v>1909666</v>
      </c>
      <c r="G28" s="2">
        <v>37631440</v>
      </c>
      <c r="H28" s="2">
        <v>26597552</v>
      </c>
      <c r="I28" s="6">
        <v>1.65</v>
      </c>
      <c r="J28" s="6">
        <v>1.66</v>
      </c>
      <c r="K28" s="2">
        <v>32693</v>
      </c>
      <c r="L28" s="2">
        <v>23107</v>
      </c>
      <c r="M28" s="2">
        <v>19755</v>
      </c>
      <c r="N28" s="2">
        <v>19706</v>
      </c>
      <c r="O28" s="2">
        <v>13962</v>
      </c>
      <c r="P28" s="2">
        <v>13928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2</v>
      </c>
      <c r="E29" s="2">
        <v>6</v>
      </c>
      <c r="F29" s="2">
        <v>6</v>
      </c>
      <c r="G29" s="2">
        <v>363</v>
      </c>
      <c r="H29" s="2">
        <v>290</v>
      </c>
      <c r="I29" s="6">
        <v>3</v>
      </c>
      <c r="J29" s="6">
        <v>3</v>
      </c>
      <c r="K29" s="2">
        <v>181440</v>
      </c>
      <c r="L29" s="2">
        <v>145155</v>
      </c>
      <c r="M29" s="2">
        <v>60480</v>
      </c>
      <c r="N29" s="2">
        <v>60480</v>
      </c>
      <c r="O29" s="2">
        <v>48385</v>
      </c>
      <c r="P29" s="2">
        <v>48385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2</v>
      </c>
      <c r="E30" s="2">
        <v>6</v>
      </c>
      <c r="F30" s="2">
        <v>6</v>
      </c>
      <c r="G30" s="2">
        <v>363</v>
      </c>
      <c r="H30" s="2">
        <v>290</v>
      </c>
      <c r="I30" s="6">
        <v>3</v>
      </c>
      <c r="J30" s="6">
        <v>3</v>
      </c>
      <c r="K30" s="2">
        <v>181440</v>
      </c>
      <c r="L30" s="2">
        <v>145155</v>
      </c>
      <c r="M30" s="2">
        <v>60480</v>
      </c>
      <c r="N30" s="2">
        <v>60480</v>
      </c>
      <c r="O30" s="2">
        <v>48385</v>
      </c>
      <c r="P30" s="2">
        <v>48385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1469855</v>
      </c>
      <c r="E32" s="2">
        <v>2132720</v>
      </c>
      <c r="F32" s="2">
        <v>7355705</v>
      </c>
      <c r="G32" s="2">
        <v>13188518</v>
      </c>
      <c r="H32" s="2">
        <v>10810081</v>
      </c>
      <c r="I32" s="6">
        <v>1.45</v>
      </c>
      <c r="J32" s="6">
        <v>5</v>
      </c>
      <c r="K32" s="2">
        <v>8973</v>
      </c>
      <c r="L32" s="2">
        <v>7355</v>
      </c>
      <c r="M32" s="2">
        <v>6184</v>
      </c>
      <c r="N32" s="2">
        <v>1793</v>
      </c>
      <c r="O32" s="2">
        <v>5069</v>
      </c>
      <c r="P32" s="2">
        <v>1470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118</v>
      </c>
      <c r="E33" s="2">
        <v>829</v>
      </c>
      <c r="F33" s="2">
        <v>1122</v>
      </c>
      <c r="G33" s="2">
        <v>28319</v>
      </c>
      <c r="H33" s="2">
        <v>22656</v>
      </c>
      <c r="I33" s="6">
        <v>7.03</v>
      </c>
      <c r="J33" s="6">
        <v>9.51</v>
      </c>
      <c r="K33" s="2">
        <v>239994</v>
      </c>
      <c r="L33" s="2">
        <v>191999</v>
      </c>
      <c r="M33" s="2">
        <v>34161</v>
      </c>
      <c r="N33" s="2">
        <v>25240</v>
      </c>
      <c r="O33" s="2">
        <v>27329</v>
      </c>
      <c r="P33" s="2">
        <v>20192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1469737</v>
      </c>
      <c r="E34" s="2">
        <v>2131891</v>
      </c>
      <c r="F34" s="2">
        <v>7354583</v>
      </c>
      <c r="G34" s="2">
        <v>13160199</v>
      </c>
      <c r="H34" s="2">
        <v>10787425</v>
      </c>
      <c r="I34" s="6">
        <v>1.45</v>
      </c>
      <c r="J34" s="6">
        <v>5</v>
      </c>
      <c r="K34" s="2">
        <v>8954</v>
      </c>
      <c r="L34" s="2">
        <v>7340</v>
      </c>
      <c r="M34" s="2">
        <v>6173</v>
      </c>
      <c r="N34" s="2">
        <v>1789</v>
      </c>
      <c r="O34" s="2">
        <v>5060</v>
      </c>
      <c r="P34" s="2">
        <v>1467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42639</v>
      </c>
      <c r="E35" s="2">
        <v>146515</v>
      </c>
      <c r="F35" s="2">
        <v>162627</v>
      </c>
      <c r="G35" s="2">
        <v>2525737</v>
      </c>
      <c r="H35" s="2">
        <v>1498157</v>
      </c>
      <c r="I35" s="6">
        <v>3.44</v>
      </c>
      <c r="J35" s="6">
        <v>3.81</v>
      </c>
      <c r="K35" s="2">
        <v>59235</v>
      </c>
      <c r="L35" s="2">
        <v>35136</v>
      </c>
      <c r="M35" s="2">
        <v>17239</v>
      </c>
      <c r="N35" s="2">
        <v>15531</v>
      </c>
      <c r="O35" s="2">
        <v>10225</v>
      </c>
      <c r="P35" s="2">
        <v>9212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2123</v>
      </c>
      <c r="E36" s="2">
        <v>35269</v>
      </c>
      <c r="F36" s="2">
        <v>35943</v>
      </c>
      <c r="G36" s="2">
        <v>987320</v>
      </c>
      <c r="H36" s="2">
        <v>790672</v>
      </c>
      <c r="I36" s="6">
        <v>16.61</v>
      </c>
      <c r="J36" s="6">
        <v>16.93</v>
      </c>
      <c r="K36" s="2">
        <v>465059</v>
      </c>
      <c r="L36" s="2">
        <v>372431</v>
      </c>
      <c r="M36" s="2">
        <v>27994</v>
      </c>
      <c r="N36" s="2">
        <v>27469</v>
      </c>
      <c r="O36" s="2">
        <v>22418</v>
      </c>
      <c r="P36" s="2">
        <v>21998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40516</v>
      </c>
      <c r="E37" s="2">
        <v>111246</v>
      </c>
      <c r="F37" s="2">
        <v>126684</v>
      </c>
      <c r="G37" s="2">
        <v>1538417</v>
      </c>
      <c r="H37" s="2">
        <v>707485</v>
      </c>
      <c r="I37" s="6">
        <v>2.75</v>
      </c>
      <c r="J37" s="6">
        <v>3.13</v>
      </c>
      <c r="K37" s="2">
        <v>37971</v>
      </c>
      <c r="L37" s="2">
        <v>17462</v>
      </c>
      <c r="M37" s="2">
        <v>13829</v>
      </c>
      <c r="N37" s="2">
        <v>12144</v>
      </c>
      <c r="O37" s="2">
        <v>6360</v>
      </c>
      <c r="P37" s="2">
        <v>5585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759138</v>
      </c>
      <c r="E38" s="2">
        <v>1501921</v>
      </c>
      <c r="F38" s="2">
        <v>1692970</v>
      </c>
      <c r="G38" s="2">
        <v>20976876</v>
      </c>
      <c r="H38" s="2">
        <v>16279764</v>
      </c>
      <c r="I38" s="6">
        <v>1.98</v>
      </c>
      <c r="J38" s="6">
        <v>2.23</v>
      </c>
      <c r="K38" s="2">
        <v>27632</v>
      </c>
      <c r="L38" s="2">
        <v>21445</v>
      </c>
      <c r="M38" s="2">
        <v>13967</v>
      </c>
      <c r="N38" s="2">
        <v>12391</v>
      </c>
      <c r="O38" s="2">
        <v>10839</v>
      </c>
      <c r="P38" s="2">
        <v>9616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46</v>
      </c>
      <c r="E39" s="2">
        <v>976</v>
      </c>
      <c r="F39" s="2">
        <v>1055</v>
      </c>
      <c r="G39" s="2">
        <v>24247</v>
      </c>
      <c r="H39" s="2">
        <v>19398</v>
      </c>
      <c r="I39" s="6">
        <v>21.22</v>
      </c>
      <c r="J39" s="6">
        <v>22.93</v>
      </c>
      <c r="K39" s="2">
        <v>527109</v>
      </c>
      <c r="L39" s="2">
        <v>421692</v>
      </c>
      <c r="M39" s="2">
        <v>24843</v>
      </c>
      <c r="N39" s="2">
        <v>22983</v>
      </c>
      <c r="O39" s="2">
        <v>19875</v>
      </c>
      <c r="P39" s="2">
        <v>18387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759092</v>
      </c>
      <c r="E40" s="4">
        <v>1500945</v>
      </c>
      <c r="F40" s="4">
        <v>1691915</v>
      </c>
      <c r="G40" s="4">
        <v>20952629</v>
      </c>
      <c r="H40" s="4">
        <v>16260366</v>
      </c>
      <c r="I40" s="39">
        <v>1.98</v>
      </c>
      <c r="J40" s="39">
        <v>2.23</v>
      </c>
      <c r="K40" s="4">
        <v>27602</v>
      </c>
      <c r="L40" s="4">
        <v>21421</v>
      </c>
      <c r="M40" s="4">
        <v>13960</v>
      </c>
      <c r="N40" s="4">
        <v>12384</v>
      </c>
      <c r="O40" s="4">
        <v>10833</v>
      </c>
      <c r="P40" s="4">
        <v>9611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10215301</v>
      </c>
      <c r="E41" s="118">
        <v>16013011</v>
      </c>
      <c r="F41" s="118">
        <v>77976465</v>
      </c>
      <c r="G41" s="118">
        <v>176401628</v>
      </c>
      <c r="H41" s="118">
        <v>131660951</v>
      </c>
      <c r="I41" s="56">
        <v>1.57</v>
      </c>
      <c r="J41" s="56">
        <v>7.63</v>
      </c>
      <c r="K41" s="118">
        <v>17268</v>
      </c>
      <c r="L41" s="118">
        <v>12889</v>
      </c>
      <c r="M41" s="118">
        <v>11016</v>
      </c>
      <c r="N41" s="118">
        <v>2262</v>
      </c>
      <c r="O41" s="118">
        <v>8222</v>
      </c>
      <c r="P41" s="118">
        <v>1688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10176876</v>
      </c>
      <c r="E42" s="2">
        <v>15955646</v>
      </c>
      <c r="F42" s="2">
        <v>77855258</v>
      </c>
      <c r="G42" s="2">
        <v>176205580</v>
      </c>
      <c r="H42" s="2">
        <v>131540326</v>
      </c>
      <c r="I42" s="6">
        <v>1.57</v>
      </c>
      <c r="J42" s="6">
        <v>7.65</v>
      </c>
      <c r="K42" s="2">
        <v>17314</v>
      </c>
      <c r="L42" s="2">
        <v>12925</v>
      </c>
      <c r="M42" s="2">
        <v>11043</v>
      </c>
      <c r="N42" s="2">
        <v>2263</v>
      </c>
      <c r="O42" s="2">
        <v>8244</v>
      </c>
      <c r="P42" s="2">
        <v>1690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38425</v>
      </c>
      <c r="E43" s="36">
        <v>57365</v>
      </c>
      <c r="F43" s="36">
        <v>121207</v>
      </c>
      <c r="G43" s="36">
        <v>196048</v>
      </c>
      <c r="H43" s="36">
        <v>120625</v>
      </c>
      <c r="I43" s="42">
        <v>1.49</v>
      </c>
      <c r="J43" s="42">
        <v>3.15</v>
      </c>
      <c r="K43" s="36">
        <v>5102</v>
      </c>
      <c r="L43" s="36">
        <v>3139</v>
      </c>
      <c r="M43" s="36">
        <v>3418</v>
      </c>
      <c r="N43" s="36">
        <v>1617</v>
      </c>
      <c r="O43" s="36">
        <v>2103</v>
      </c>
      <c r="P43" s="36">
        <v>995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8"/>
  <sheetViews>
    <sheetView showGridLines="0" workbookViewId="0" topLeftCell="A1">
      <selection activeCell="A1" sqref="A1"/>
    </sheetView>
  </sheetViews>
  <sheetFormatPr defaultColWidth="9.140625" defaultRowHeight="12"/>
  <cols>
    <col min="1" max="1" width="9.140625" style="198" customWidth="1"/>
    <col min="2" max="2" width="7.140625" style="198" bestFit="1" customWidth="1"/>
    <col min="3" max="3" width="51.57421875" style="198" customWidth="1"/>
    <col min="4" max="16384" width="9.140625" style="198" customWidth="1"/>
  </cols>
  <sheetData>
    <row r="2" ht="20.25">
      <c r="C2" s="295" t="s">
        <v>643</v>
      </c>
    </row>
    <row r="3" ht="13.5" customHeight="1">
      <c r="C3" s="204"/>
    </row>
    <row r="4" ht="12.75" customHeight="1">
      <c r="C4" s="205" t="s">
        <v>379</v>
      </c>
    </row>
    <row r="5" spans="2:4" ht="7.5" customHeight="1">
      <c r="B5" s="200"/>
      <c r="D5" s="199"/>
    </row>
    <row r="6" spans="3:4" ht="11.25" customHeight="1">
      <c r="C6" s="287" t="s">
        <v>546</v>
      </c>
      <c r="D6" s="200"/>
    </row>
    <row r="7" spans="3:4" ht="11.25" customHeight="1">
      <c r="C7" s="201" t="s">
        <v>620</v>
      </c>
      <c r="D7" s="283" t="s">
        <v>530</v>
      </c>
    </row>
    <row r="8" spans="2:4" ht="13.5" customHeight="1">
      <c r="B8" s="201" t="s">
        <v>378</v>
      </c>
      <c r="C8" s="201" t="s">
        <v>749</v>
      </c>
      <c r="D8" s="198">
        <v>1</v>
      </c>
    </row>
    <row r="9" spans="2:4" ht="11.25" customHeight="1">
      <c r="B9" s="201" t="s">
        <v>727</v>
      </c>
      <c r="C9" s="201" t="s">
        <v>748</v>
      </c>
      <c r="D9" s="198">
        <v>2</v>
      </c>
    </row>
    <row r="10" spans="2:4" ht="11.25" customHeight="1">
      <c r="B10" s="201" t="s">
        <v>728</v>
      </c>
      <c r="C10" s="201" t="s">
        <v>644</v>
      </c>
      <c r="D10" s="198">
        <v>3</v>
      </c>
    </row>
    <row r="11" spans="2:4" ht="11.25" customHeight="1">
      <c r="B11" s="201" t="s">
        <v>729</v>
      </c>
      <c r="C11" s="201" t="s">
        <v>752</v>
      </c>
      <c r="D11" s="198">
        <v>3</v>
      </c>
    </row>
    <row r="12" spans="2:4" ht="11.25" customHeight="1">
      <c r="B12" s="201" t="s">
        <v>387</v>
      </c>
      <c r="C12" s="201" t="s">
        <v>645</v>
      </c>
      <c r="D12" s="198">
        <v>4</v>
      </c>
    </row>
    <row r="13" spans="2:4" ht="11.25" customHeight="1">
      <c r="B13" s="201" t="s">
        <v>380</v>
      </c>
      <c r="C13" s="201" t="s">
        <v>646</v>
      </c>
      <c r="D13" s="198">
        <v>4</v>
      </c>
    </row>
    <row r="14" spans="2:4" ht="11.25" customHeight="1">
      <c r="B14" s="201" t="s">
        <v>381</v>
      </c>
      <c r="C14" s="201" t="s">
        <v>647</v>
      </c>
      <c r="D14" s="198">
        <v>5</v>
      </c>
    </row>
    <row r="15" spans="2:4" ht="11.25" customHeight="1">
      <c r="B15" s="201" t="s">
        <v>382</v>
      </c>
      <c r="C15" s="201" t="s">
        <v>648</v>
      </c>
      <c r="D15" s="198">
        <v>5</v>
      </c>
    </row>
    <row r="16" spans="2:4" ht="11.25" customHeight="1">
      <c r="B16" s="201" t="s">
        <v>383</v>
      </c>
      <c r="C16" s="201" t="s">
        <v>649</v>
      </c>
      <c r="D16" s="198">
        <v>6</v>
      </c>
    </row>
    <row r="17" spans="2:4" ht="11.25" customHeight="1">
      <c r="B17" s="201" t="s">
        <v>384</v>
      </c>
      <c r="C17" s="201" t="s">
        <v>650</v>
      </c>
      <c r="D17" s="198">
        <v>6</v>
      </c>
    </row>
    <row r="18" spans="2:4" ht="11.25" customHeight="1">
      <c r="B18" s="201" t="s">
        <v>385</v>
      </c>
      <c r="C18" s="201" t="s">
        <v>621</v>
      </c>
      <c r="D18" s="198">
        <v>7</v>
      </c>
    </row>
    <row r="19" spans="2:4" ht="11.25" customHeight="1">
      <c r="B19" s="201" t="s">
        <v>386</v>
      </c>
      <c r="C19" s="201" t="s">
        <v>439</v>
      </c>
      <c r="D19" s="198">
        <v>7</v>
      </c>
    </row>
    <row r="20" ht="11.25" customHeight="1"/>
    <row r="21" spans="3:4" ht="12.75" customHeight="1">
      <c r="C21" s="287" t="s">
        <v>547</v>
      </c>
      <c r="D21" s="200"/>
    </row>
    <row r="22" spans="2:3" ht="12.75" customHeight="1">
      <c r="B22" s="201"/>
      <c r="C22" s="206" t="s">
        <v>0</v>
      </c>
    </row>
    <row r="23" spans="2:4" ht="11.25" customHeight="1">
      <c r="B23" s="254" t="s">
        <v>440</v>
      </c>
      <c r="C23" s="201" t="s">
        <v>622</v>
      </c>
      <c r="D23" s="198">
        <v>8</v>
      </c>
    </row>
    <row r="24" spans="2:4" ht="11.25" customHeight="1">
      <c r="B24" s="254" t="s">
        <v>441</v>
      </c>
      <c r="C24" s="201" t="s">
        <v>753</v>
      </c>
      <c r="D24" s="198">
        <v>10</v>
      </c>
    </row>
    <row r="25" spans="2:4" ht="11.25" customHeight="1">
      <c r="B25" s="254" t="s">
        <v>442</v>
      </c>
      <c r="C25" s="201" t="s">
        <v>750</v>
      </c>
      <c r="D25" s="198">
        <v>12</v>
      </c>
    </row>
    <row r="26" spans="2:4" ht="11.25" customHeight="1">
      <c r="B26" s="254" t="s">
        <v>443</v>
      </c>
      <c r="C26" s="201" t="s">
        <v>754</v>
      </c>
      <c r="D26" s="198">
        <v>14</v>
      </c>
    </row>
    <row r="27" spans="2:4" ht="11.25" customHeight="1">
      <c r="B27" s="254" t="s">
        <v>444</v>
      </c>
      <c r="C27" s="201" t="s">
        <v>751</v>
      </c>
      <c r="D27" s="198">
        <v>16</v>
      </c>
    </row>
    <row r="28" spans="2:4" ht="11.25" customHeight="1">
      <c r="B28" s="254" t="s">
        <v>445</v>
      </c>
      <c r="C28" s="201" t="s">
        <v>730</v>
      </c>
      <c r="D28" s="198">
        <v>20</v>
      </c>
    </row>
    <row r="29" spans="2:4" ht="11.25" customHeight="1">
      <c r="B29" s="254" t="s">
        <v>446</v>
      </c>
      <c r="C29" s="201" t="s">
        <v>731</v>
      </c>
      <c r="D29" s="198">
        <v>22</v>
      </c>
    </row>
    <row r="30" spans="2:4" ht="11.25" customHeight="1">
      <c r="B30" s="254" t="s">
        <v>447</v>
      </c>
      <c r="C30" s="201" t="s">
        <v>732</v>
      </c>
      <c r="D30" s="198">
        <v>24</v>
      </c>
    </row>
    <row r="31" spans="2:4" ht="11.25" customHeight="1">
      <c r="B31" s="254" t="s">
        <v>448</v>
      </c>
      <c r="C31" s="201" t="s">
        <v>733</v>
      </c>
      <c r="D31" s="198">
        <v>26</v>
      </c>
    </row>
    <row r="32" spans="2:4" ht="11.25" customHeight="1">
      <c r="B32" s="254" t="s">
        <v>449</v>
      </c>
      <c r="C32" s="201" t="s">
        <v>734</v>
      </c>
      <c r="D32" s="198">
        <v>28</v>
      </c>
    </row>
    <row r="33" spans="2:4" ht="11.25" customHeight="1">
      <c r="B33" s="254" t="s">
        <v>450</v>
      </c>
      <c r="C33" s="201" t="s">
        <v>735</v>
      </c>
      <c r="D33" s="198">
        <v>30</v>
      </c>
    </row>
    <row r="34" spans="2:4" ht="11.25" customHeight="1">
      <c r="B34" s="254" t="s">
        <v>451</v>
      </c>
      <c r="C34" s="201" t="s">
        <v>736</v>
      </c>
      <c r="D34" s="198">
        <v>32</v>
      </c>
    </row>
    <row r="35" spans="2:4" ht="11.25" customHeight="1">
      <c r="B35" s="254" t="s">
        <v>452</v>
      </c>
      <c r="C35" s="201" t="s">
        <v>737</v>
      </c>
      <c r="D35" s="198">
        <v>34</v>
      </c>
    </row>
    <row r="36" spans="2:4" ht="11.25" customHeight="1">
      <c r="B36" s="254" t="s">
        <v>453</v>
      </c>
      <c r="C36" s="201" t="s">
        <v>738</v>
      </c>
      <c r="D36" s="198">
        <v>36</v>
      </c>
    </row>
    <row r="37" spans="2:4" ht="11.25" customHeight="1">
      <c r="B37" s="254" t="s">
        <v>454</v>
      </c>
      <c r="C37" s="201" t="s">
        <v>739</v>
      </c>
      <c r="D37" s="198">
        <v>38</v>
      </c>
    </row>
    <row r="38" spans="2:4" ht="11.25" customHeight="1">
      <c r="B38" s="254" t="s">
        <v>455</v>
      </c>
      <c r="C38" s="201" t="s">
        <v>740</v>
      </c>
      <c r="D38" s="198">
        <v>40</v>
      </c>
    </row>
    <row r="39" spans="2:4" ht="11.25" customHeight="1">
      <c r="B39" s="254" t="s">
        <v>456</v>
      </c>
      <c r="C39" s="201" t="s">
        <v>741</v>
      </c>
      <c r="D39" s="198">
        <v>42</v>
      </c>
    </row>
    <row r="40" spans="2:4" ht="11.25" customHeight="1">
      <c r="B40" s="254" t="s">
        <v>457</v>
      </c>
      <c r="C40" s="201" t="s">
        <v>742</v>
      </c>
      <c r="D40" s="198">
        <v>44</v>
      </c>
    </row>
    <row r="41" spans="2:4" ht="11.25" customHeight="1">
      <c r="B41" s="254" t="s">
        <v>458</v>
      </c>
      <c r="C41" s="201" t="s">
        <v>743</v>
      </c>
      <c r="D41" s="198">
        <v>46</v>
      </c>
    </row>
    <row r="42" spans="2:4" ht="11.25" customHeight="1">
      <c r="B42" s="254" t="s">
        <v>459</v>
      </c>
      <c r="C42" s="201" t="s">
        <v>744</v>
      </c>
      <c r="D42" s="198">
        <v>48</v>
      </c>
    </row>
    <row r="43" spans="2:4" ht="11.25" customHeight="1">
      <c r="B43" s="254" t="s">
        <v>460</v>
      </c>
      <c r="C43" s="201" t="s">
        <v>745</v>
      </c>
      <c r="D43" s="198">
        <v>50</v>
      </c>
    </row>
    <row r="44" spans="2:4" ht="11.25" customHeight="1">
      <c r="B44" s="254" t="s">
        <v>461</v>
      </c>
      <c r="C44" s="201" t="s">
        <v>623</v>
      </c>
      <c r="D44" s="198">
        <v>52</v>
      </c>
    </row>
    <row r="45" spans="2:4" ht="11.25" customHeight="1">
      <c r="B45" s="254" t="s">
        <v>462</v>
      </c>
      <c r="C45" s="201" t="s">
        <v>624</v>
      </c>
      <c r="D45" s="198">
        <v>56</v>
      </c>
    </row>
    <row r="46" spans="2:4" ht="11.25" customHeight="1">
      <c r="B46" s="254" t="s">
        <v>463</v>
      </c>
      <c r="C46" s="201" t="s">
        <v>625</v>
      </c>
      <c r="D46" s="198">
        <v>58</v>
      </c>
    </row>
    <row r="47" spans="2:4" ht="11.25" customHeight="1">
      <c r="B47" s="254" t="s">
        <v>464</v>
      </c>
      <c r="C47" s="201" t="s">
        <v>626</v>
      </c>
      <c r="D47" s="198">
        <v>60</v>
      </c>
    </row>
    <row r="48" spans="2:4" ht="11.25" customHeight="1">
      <c r="B48" s="254" t="s">
        <v>472</v>
      </c>
      <c r="C48" s="201" t="s">
        <v>627</v>
      </c>
      <c r="D48" s="198">
        <v>62</v>
      </c>
    </row>
    <row r="49" spans="2:4" ht="11.25" customHeight="1">
      <c r="B49" s="254" t="s">
        <v>473</v>
      </c>
      <c r="C49" s="201" t="s">
        <v>628</v>
      </c>
      <c r="D49" s="198">
        <v>64</v>
      </c>
    </row>
    <row r="50" spans="2:4" ht="11.25" customHeight="1">
      <c r="B50" s="254" t="s">
        <v>484</v>
      </c>
      <c r="C50" s="201" t="s">
        <v>629</v>
      </c>
      <c r="D50" s="198">
        <v>66</v>
      </c>
    </row>
    <row r="51" spans="2:4" ht="11.25" customHeight="1">
      <c r="B51" s="254" t="s">
        <v>554</v>
      </c>
      <c r="C51" s="201" t="s">
        <v>630</v>
      </c>
      <c r="D51" s="198">
        <v>68</v>
      </c>
    </row>
    <row r="52" spans="2:4" ht="11.25" customHeight="1">
      <c r="B52" s="254" t="s">
        <v>538</v>
      </c>
      <c r="C52" s="201" t="s">
        <v>631</v>
      </c>
      <c r="D52" s="198">
        <v>70</v>
      </c>
    </row>
    <row r="53" spans="2:4" ht="11.25" customHeight="1">
      <c r="B53" s="254" t="s">
        <v>555</v>
      </c>
      <c r="C53" s="201" t="s">
        <v>632</v>
      </c>
      <c r="D53" s="198">
        <v>72</v>
      </c>
    </row>
    <row r="54" spans="2:4" ht="11.25" customHeight="1">
      <c r="B54" s="254" t="s">
        <v>603</v>
      </c>
      <c r="C54" s="201" t="s">
        <v>686</v>
      </c>
      <c r="D54" s="198">
        <v>74</v>
      </c>
    </row>
    <row r="55" spans="2:4" ht="11.25" customHeight="1">
      <c r="B55" s="254" t="s">
        <v>539</v>
      </c>
      <c r="C55" s="201" t="s">
        <v>687</v>
      </c>
      <c r="D55" s="198">
        <v>76</v>
      </c>
    </row>
    <row r="56" spans="2:4" ht="11.25" customHeight="1">
      <c r="B56" s="254" t="s">
        <v>604</v>
      </c>
      <c r="C56" s="201" t="s">
        <v>688</v>
      </c>
      <c r="D56" s="198">
        <v>78</v>
      </c>
    </row>
    <row r="57" spans="2:4" ht="11.25" customHeight="1">
      <c r="B57" s="254" t="s">
        <v>682</v>
      </c>
      <c r="C57" s="201" t="s">
        <v>800</v>
      </c>
      <c r="D57" s="198">
        <v>80</v>
      </c>
    </row>
    <row r="58" spans="2:4" ht="11.25" customHeight="1">
      <c r="B58" s="254" t="s">
        <v>683</v>
      </c>
      <c r="C58" s="201" t="s">
        <v>801</v>
      </c>
      <c r="D58" s="198">
        <v>72</v>
      </c>
    </row>
    <row r="59" spans="2:4" ht="11.25" customHeight="1">
      <c r="B59" s="254" t="s">
        <v>675</v>
      </c>
      <c r="C59" s="201" t="s">
        <v>802</v>
      </c>
      <c r="D59" s="198">
        <v>84</v>
      </c>
    </row>
    <row r="60" spans="2:4" ht="11.25" customHeight="1">
      <c r="B60" s="254" t="s">
        <v>762</v>
      </c>
      <c r="C60" s="201" t="s">
        <v>374</v>
      </c>
      <c r="D60" s="198">
        <v>86</v>
      </c>
    </row>
    <row r="61" spans="2:4" ht="11.25" customHeight="1">
      <c r="B61" s="254" t="s">
        <v>763</v>
      </c>
      <c r="C61" s="201" t="s">
        <v>376</v>
      </c>
      <c r="D61" s="198">
        <v>94</v>
      </c>
    </row>
    <row r="62" spans="2:3" ht="12.75" customHeight="1">
      <c r="B62" s="255"/>
      <c r="C62" s="206" t="s">
        <v>608</v>
      </c>
    </row>
    <row r="63" spans="2:4" ht="11.25" customHeight="1">
      <c r="B63" s="254" t="s">
        <v>764</v>
      </c>
      <c r="C63" s="201" t="s">
        <v>635</v>
      </c>
      <c r="D63" s="198">
        <v>98</v>
      </c>
    </row>
    <row r="64" spans="2:4" ht="11.25" customHeight="1">
      <c r="B64" s="254" t="s">
        <v>684</v>
      </c>
      <c r="C64" s="201" t="s">
        <v>636</v>
      </c>
      <c r="D64" s="198">
        <v>100</v>
      </c>
    </row>
    <row r="65" spans="2:4" ht="11.25" customHeight="1">
      <c r="B65" s="254" t="s">
        <v>685</v>
      </c>
      <c r="C65" s="201" t="s">
        <v>637</v>
      </c>
      <c r="D65" s="198">
        <v>102</v>
      </c>
    </row>
    <row r="66" spans="2:4" ht="11.25" customHeight="1">
      <c r="B66" s="254" t="s">
        <v>797</v>
      </c>
      <c r="C66" s="201" t="s">
        <v>638</v>
      </c>
      <c r="D66" s="198">
        <v>104</v>
      </c>
    </row>
    <row r="67" spans="2:4" ht="11.25" customHeight="1">
      <c r="B67" s="254" t="s">
        <v>798</v>
      </c>
      <c r="C67" s="201" t="s">
        <v>633</v>
      </c>
      <c r="D67" s="198">
        <v>106</v>
      </c>
    </row>
    <row r="68" spans="2:4" ht="11.25" customHeight="1">
      <c r="B68" s="254" t="s">
        <v>799</v>
      </c>
      <c r="C68" s="201" t="s">
        <v>634</v>
      </c>
      <c r="D68" s="198">
        <v>108</v>
      </c>
    </row>
    <row r="69" ht="12.75" customHeight="1"/>
  </sheetData>
  <printOptions horizontalCentered="1"/>
  <pageMargins left="1.1811023622047245" right="1.1811023622047245" top="0.98" bottom="1.1811023622047245" header="0.5905511811023623" footer="0.6889763779527559"/>
  <pageSetup horizontalDpi="300" verticalDpi="3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458</v>
      </c>
      <c r="D1" s="119" t="s">
        <v>371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31704069</v>
      </c>
      <c r="E5" s="118">
        <v>53512035</v>
      </c>
      <c r="F5" s="118">
        <v>150506972</v>
      </c>
      <c r="G5" s="118">
        <v>842566375</v>
      </c>
      <c r="H5" s="118">
        <v>618053542</v>
      </c>
      <c r="I5" s="56">
        <v>1.69</v>
      </c>
      <c r="J5" s="56">
        <v>4.75</v>
      </c>
      <c r="K5" s="118">
        <v>26576</v>
      </c>
      <c r="L5" s="118">
        <v>19494</v>
      </c>
      <c r="M5" s="118">
        <v>15745</v>
      </c>
      <c r="N5" s="118">
        <v>5598</v>
      </c>
      <c r="O5" s="118">
        <v>11550</v>
      </c>
      <c r="P5" s="118">
        <v>4106</v>
      </c>
    </row>
    <row r="6" spans="1:16" ht="14.25" customHeight="1">
      <c r="A6" s="387" t="s">
        <v>5</v>
      </c>
      <c r="B6" s="388"/>
      <c r="C6" s="115" t="s">
        <v>3</v>
      </c>
      <c r="D6" s="19">
        <v>217035</v>
      </c>
      <c r="E6" s="2">
        <v>2046195</v>
      </c>
      <c r="F6" s="2">
        <v>2935740</v>
      </c>
      <c r="G6" s="2">
        <v>162582031</v>
      </c>
      <c r="H6" s="2">
        <v>129750590</v>
      </c>
      <c r="I6" s="6">
        <v>9.43</v>
      </c>
      <c r="J6" s="6">
        <v>13.53</v>
      </c>
      <c r="K6" s="2">
        <v>749105</v>
      </c>
      <c r="L6" s="2">
        <v>597833</v>
      </c>
      <c r="M6" s="2">
        <v>79456</v>
      </c>
      <c r="N6" s="2">
        <v>55380</v>
      </c>
      <c r="O6" s="2">
        <v>63411</v>
      </c>
      <c r="P6" s="2">
        <v>44197</v>
      </c>
    </row>
    <row r="7" spans="1:16" ht="14.25" customHeight="1">
      <c r="A7" s="389" t="s">
        <v>5</v>
      </c>
      <c r="B7" s="390"/>
      <c r="C7" s="113" t="s">
        <v>4</v>
      </c>
      <c r="D7" s="21">
        <v>31487034</v>
      </c>
      <c r="E7" s="4">
        <v>51465840</v>
      </c>
      <c r="F7" s="4">
        <v>147571232</v>
      </c>
      <c r="G7" s="4">
        <v>679984343</v>
      </c>
      <c r="H7" s="4">
        <v>488302952</v>
      </c>
      <c r="I7" s="39">
        <v>1.63</v>
      </c>
      <c r="J7" s="39">
        <v>4.69</v>
      </c>
      <c r="K7" s="4">
        <v>21596</v>
      </c>
      <c r="L7" s="4">
        <v>15508</v>
      </c>
      <c r="M7" s="4">
        <v>13212</v>
      </c>
      <c r="N7" s="4">
        <v>4608</v>
      </c>
      <c r="O7" s="4">
        <v>9488</v>
      </c>
      <c r="P7" s="4">
        <v>3309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18641795</v>
      </c>
      <c r="E8" s="118">
        <v>33334878</v>
      </c>
      <c r="F8" s="118">
        <v>51906973</v>
      </c>
      <c r="G8" s="118">
        <v>620982937</v>
      </c>
      <c r="H8" s="118">
        <v>452594063</v>
      </c>
      <c r="I8" s="56">
        <v>1.79</v>
      </c>
      <c r="J8" s="56">
        <v>2.78</v>
      </c>
      <c r="K8" s="118">
        <v>33311</v>
      </c>
      <c r="L8" s="118">
        <v>24278</v>
      </c>
      <c r="M8" s="118">
        <v>18629</v>
      </c>
      <c r="N8" s="118">
        <v>11963</v>
      </c>
      <c r="O8" s="118">
        <v>13577</v>
      </c>
      <c r="P8" s="118">
        <v>8719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217035</v>
      </c>
      <c r="E9" s="2">
        <v>2046195</v>
      </c>
      <c r="F9" s="2">
        <v>2935740</v>
      </c>
      <c r="G9" s="2">
        <v>162582031</v>
      </c>
      <c r="H9" s="2">
        <v>129750590</v>
      </c>
      <c r="I9" s="6">
        <v>9.43</v>
      </c>
      <c r="J9" s="6">
        <v>13.53</v>
      </c>
      <c r="K9" s="2">
        <v>749105</v>
      </c>
      <c r="L9" s="2">
        <v>597833</v>
      </c>
      <c r="M9" s="2">
        <v>79456</v>
      </c>
      <c r="N9" s="2">
        <v>55380</v>
      </c>
      <c r="O9" s="2">
        <v>63411</v>
      </c>
      <c r="P9" s="2">
        <v>44197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18424760</v>
      </c>
      <c r="E10" s="2">
        <v>31288683</v>
      </c>
      <c r="F10" s="2">
        <v>48971233</v>
      </c>
      <c r="G10" s="2">
        <v>458400906</v>
      </c>
      <c r="H10" s="2">
        <v>322843473</v>
      </c>
      <c r="I10" s="6">
        <v>1.7</v>
      </c>
      <c r="J10" s="6">
        <v>2.66</v>
      </c>
      <c r="K10" s="2">
        <v>24880</v>
      </c>
      <c r="L10" s="2">
        <v>17522</v>
      </c>
      <c r="M10" s="2">
        <v>14651</v>
      </c>
      <c r="N10" s="2">
        <v>9361</v>
      </c>
      <c r="O10" s="2">
        <v>10318</v>
      </c>
      <c r="P10" s="2">
        <v>6593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ht="14.25" customHeight="1">
      <c r="A12" s="392" t="s">
        <v>7</v>
      </c>
      <c r="B12" s="397" t="s">
        <v>100</v>
      </c>
      <c r="C12" s="115" t="s">
        <v>3</v>
      </c>
      <c r="D12" s="19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4.25" customHeight="1">
      <c r="A13" s="392" t="s">
        <v>7</v>
      </c>
      <c r="B13" s="397" t="s">
        <v>100</v>
      </c>
      <c r="C13" s="113" t="s">
        <v>4</v>
      </c>
      <c r="D13" s="19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1319283</v>
      </c>
      <c r="E14" s="2">
        <v>2849620</v>
      </c>
      <c r="F14" s="2">
        <v>4700562</v>
      </c>
      <c r="G14" s="2">
        <v>151342495</v>
      </c>
      <c r="H14" s="2">
        <v>101362830</v>
      </c>
      <c r="I14" s="6">
        <v>2.16</v>
      </c>
      <c r="J14" s="6">
        <v>3.56</v>
      </c>
      <c r="K14" s="2">
        <v>114716</v>
      </c>
      <c r="L14" s="2">
        <v>76832</v>
      </c>
      <c r="M14" s="2">
        <v>53110</v>
      </c>
      <c r="N14" s="2">
        <v>32197</v>
      </c>
      <c r="O14" s="2">
        <v>35571</v>
      </c>
      <c r="P14" s="2">
        <v>21564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118006</v>
      </c>
      <c r="E15" s="2">
        <v>1072196</v>
      </c>
      <c r="F15" s="2">
        <v>1664892</v>
      </c>
      <c r="G15" s="2">
        <v>102455579</v>
      </c>
      <c r="H15" s="2">
        <v>81517776</v>
      </c>
      <c r="I15" s="6">
        <v>9.09</v>
      </c>
      <c r="J15" s="6">
        <v>14.11</v>
      </c>
      <c r="K15" s="2">
        <v>868223</v>
      </c>
      <c r="L15" s="2">
        <v>690793</v>
      </c>
      <c r="M15" s="2">
        <v>95557</v>
      </c>
      <c r="N15" s="2">
        <v>61539</v>
      </c>
      <c r="O15" s="2">
        <v>76029</v>
      </c>
      <c r="P15" s="2">
        <v>48963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1201277</v>
      </c>
      <c r="E16" s="2">
        <v>1777424</v>
      </c>
      <c r="F16" s="2">
        <v>3035670</v>
      </c>
      <c r="G16" s="2">
        <v>48886916</v>
      </c>
      <c r="H16" s="2">
        <v>19845054</v>
      </c>
      <c r="I16" s="6">
        <v>1.48</v>
      </c>
      <c r="J16" s="6">
        <v>2.53</v>
      </c>
      <c r="K16" s="2">
        <v>40696</v>
      </c>
      <c r="L16" s="2">
        <v>16520</v>
      </c>
      <c r="M16" s="2">
        <v>27504</v>
      </c>
      <c r="N16" s="2">
        <v>16104</v>
      </c>
      <c r="O16" s="2">
        <v>11165</v>
      </c>
      <c r="P16" s="2">
        <v>6537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703861</v>
      </c>
      <c r="E17" s="2">
        <v>1613080</v>
      </c>
      <c r="F17" s="2">
        <v>2796074</v>
      </c>
      <c r="G17" s="2">
        <v>58813220</v>
      </c>
      <c r="H17" s="2">
        <v>41798908</v>
      </c>
      <c r="I17" s="6">
        <v>2.29</v>
      </c>
      <c r="J17" s="6">
        <v>3.97</v>
      </c>
      <c r="K17" s="2">
        <v>83558</v>
      </c>
      <c r="L17" s="2">
        <v>59385</v>
      </c>
      <c r="M17" s="2">
        <v>36460</v>
      </c>
      <c r="N17" s="2">
        <v>21034</v>
      </c>
      <c r="O17" s="2">
        <v>25912</v>
      </c>
      <c r="P17" s="2">
        <v>14949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51982</v>
      </c>
      <c r="E18" s="2">
        <v>638252</v>
      </c>
      <c r="F18" s="2">
        <v>844955</v>
      </c>
      <c r="G18" s="2">
        <v>36592296</v>
      </c>
      <c r="H18" s="2">
        <v>29178614</v>
      </c>
      <c r="I18" s="6">
        <v>12.28</v>
      </c>
      <c r="J18" s="6">
        <v>16.25</v>
      </c>
      <c r="K18" s="2">
        <v>703942</v>
      </c>
      <c r="L18" s="2">
        <v>561321</v>
      </c>
      <c r="M18" s="2">
        <v>57332</v>
      </c>
      <c r="N18" s="2">
        <v>43307</v>
      </c>
      <c r="O18" s="2">
        <v>45716</v>
      </c>
      <c r="P18" s="2">
        <v>34533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651879</v>
      </c>
      <c r="E19" s="2">
        <v>974828</v>
      </c>
      <c r="F19" s="2">
        <v>1951119</v>
      </c>
      <c r="G19" s="2">
        <v>22220924</v>
      </c>
      <c r="H19" s="2">
        <v>12620294</v>
      </c>
      <c r="I19" s="6">
        <v>1.5</v>
      </c>
      <c r="J19" s="6">
        <v>2.99</v>
      </c>
      <c r="K19" s="2">
        <v>34087</v>
      </c>
      <c r="L19" s="2">
        <v>19360</v>
      </c>
      <c r="M19" s="2">
        <v>22795</v>
      </c>
      <c r="N19" s="2">
        <v>11389</v>
      </c>
      <c r="O19" s="2">
        <v>12946</v>
      </c>
      <c r="P19" s="2">
        <v>6468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11814607</v>
      </c>
      <c r="E20" s="2">
        <v>20994830</v>
      </c>
      <c r="F20" s="2">
        <v>26944387</v>
      </c>
      <c r="G20" s="2">
        <v>302150349</v>
      </c>
      <c r="H20" s="2">
        <v>229139159</v>
      </c>
      <c r="I20" s="6">
        <v>1.78</v>
      </c>
      <c r="J20" s="6">
        <v>2.28</v>
      </c>
      <c r="K20" s="2">
        <v>25574</v>
      </c>
      <c r="L20" s="2">
        <v>19395</v>
      </c>
      <c r="M20" s="2">
        <v>14392</v>
      </c>
      <c r="N20" s="2">
        <v>11214</v>
      </c>
      <c r="O20" s="2">
        <v>10914</v>
      </c>
      <c r="P20" s="2">
        <v>8504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41460</v>
      </c>
      <c r="E21" s="2">
        <v>266765</v>
      </c>
      <c r="F21" s="2">
        <v>351243</v>
      </c>
      <c r="G21" s="2">
        <v>21472178</v>
      </c>
      <c r="H21" s="2">
        <v>17403313</v>
      </c>
      <c r="I21" s="6">
        <v>6.43</v>
      </c>
      <c r="J21" s="6">
        <v>8.47</v>
      </c>
      <c r="K21" s="2">
        <v>517901</v>
      </c>
      <c r="L21" s="2">
        <v>419762</v>
      </c>
      <c r="M21" s="2">
        <v>80491</v>
      </c>
      <c r="N21" s="2">
        <v>61132</v>
      </c>
      <c r="O21" s="2">
        <v>65238</v>
      </c>
      <c r="P21" s="2">
        <v>49548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11773147</v>
      </c>
      <c r="E22" s="2">
        <v>20728065</v>
      </c>
      <c r="F22" s="2">
        <v>26593144</v>
      </c>
      <c r="G22" s="2">
        <v>280678171</v>
      </c>
      <c r="H22" s="2">
        <v>211735846</v>
      </c>
      <c r="I22" s="6">
        <v>1.76</v>
      </c>
      <c r="J22" s="6">
        <v>2.26</v>
      </c>
      <c r="K22" s="2">
        <v>23841</v>
      </c>
      <c r="L22" s="2">
        <v>17985</v>
      </c>
      <c r="M22" s="2">
        <v>13541</v>
      </c>
      <c r="N22" s="2">
        <v>10555</v>
      </c>
      <c r="O22" s="2">
        <v>10215</v>
      </c>
      <c r="P22" s="2">
        <v>7962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17251</v>
      </c>
      <c r="E23" s="2">
        <v>35595</v>
      </c>
      <c r="F23" s="2">
        <v>36300</v>
      </c>
      <c r="G23" s="2">
        <v>717098</v>
      </c>
      <c r="H23" s="2">
        <v>328944</v>
      </c>
      <c r="I23" s="6">
        <v>2.06</v>
      </c>
      <c r="J23" s="6">
        <v>2.1</v>
      </c>
      <c r="K23" s="2">
        <v>41568</v>
      </c>
      <c r="L23" s="2">
        <v>19068</v>
      </c>
      <c r="M23" s="2">
        <v>20146</v>
      </c>
      <c r="N23" s="2">
        <v>19755</v>
      </c>
      <c r="O23" s="2">
        <v>9241</v>
      </c>
      <c r="P23" s="2">
        <v>9062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17251</v>
      </c>
      <c r="E25" s="2">
        <v>35595</v>
      </c>
      <c r="F25" s="2">
        <v>36300</v>
      </c>
      <c r="G25" s="2">
        <v>717098</v>
      </c>
      <c r="H25" s="2">
        <v>328944</v>
      </c>
      <c r="I25" s="6">
        <v>2.06</v>
      </c>
      <c r="J25" s="6">
        <v>2.1</v>
      </c>
      <c r="K25" s="2">
        <v>41568</v>
      </c>
      <c r="L25" s="2">
        <v>19068</v>
      </c>
      <c r="M25" s="2">
        <v>20146</v>
      </c>
      <c r="N25" s="2">
        <v>19755</v>
      </c>
      <c r="O25" s="2">
        <v>9241</v>
      </c>
      <c r="P25" s="2">
        <v>9062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1468175</v>
      </c>
      <c r="E26" s="2">
        <v>2346032</v>
      </c>
      <c r="F26" s="2">
        <v>2360361</v>
      </c>
      <c r="G26" s="2">
        <v>45816097</v>
      </c>
      <c r="H26" s="2">
        <v>32401300</v>
      </c>
      <c r="I26" s="6">
        <v>1.6</v>
      </c>
      <c r="J26" s="6">
        <v>1.61</v>
      </c>
      <c r="K26" s="2">
        <v>31206</v>
      </c>
      <c r="L26" s="2">
        <v>22069</v>
      </c>
      <c r="M26" s="2">
        <v>19529</v>
      </c>
      <c r="N26" s="2">
        <v>19411</v>
      </c>
      <c r="O26" s="2">
        <v>13811</v>
      </c>
      <c r="P26" s="2">
        <v>13727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1468175</v>
      </c>
      <c r="E28" s="2">
        <v>2346032</v>
      </c>
      <c r="F28" s="2">
        <v>2360361</v>
      </c>
      <c r="G28" s="2">
        <v>45816097</v>
      </c>
      <c r="H28" s="2">
        <v>32401300</v>
      </c>
      <c r="I28" s="6">
        <v>1.6</v>
      </c>
      <c r="J28" s="6">
        <v>1.61</v>
      </c>
      <c r="K28" s="2">
        <v>31206</v>
      </c>
      <c r="L28" s="2">
        <v>22069</v>
      </c>
      <c r="M28" s="2">
        <v>19529</v>
      </c>
      <c r="N28" s="2">
        <v>19411</v>
      </c>
      <c r="O28" s="2">
        <v>13811</v>
      </c>
      <c r="P28" s="2">
        <v>13727</v>
      </c>
    </row>
    <row r="29" spans="1:16" ht="14.25" customHeight="1">
      <c r="A29" s="392" t="s">
        <v>7</v>
      </c>
      <c r="B29" s="381" t="s">
        <v>54</v>
      </c>
      <c r="C29" s="168" t="s">
        <v>6</v>
      </c>
      <c r="D29" s="1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14.25" customHeight="1">
      <c r="A30" s="392" t="s">
        <v>7</v>
      </c>
      <c r="B30" s="381" t="s">
        <v>54</v>
      </c>
      <c r="C30" s="115" t="s">
        <v>3</v>
      </c>
      <c r="D30" s="1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4.25" customHeight="1">
      <c r="A31" s="392" t="s">
        <v>7</v>
      </c>
      <c r="B31" s="381" t="s">
        <v>54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1641201</v>
      </c>
      <c r="E32" s="2">
        <v>2333612</v>
      </c>
      <c r="F32" s="2">
        <v>11221118</v>
      </c>
      <c r="G32" s="2">
        <v>18355604</v>
      </c>
      <c r="H32" s="2">
        <v>14980306</v>
      </c>
      <c r="I32" s="6">
        <v>1.42</v>
      </c>
      <c r="J32" s="6">
        <v>6.84</v>
      </c>
      <c r="K32" s="2">
        <v>11184</v>
      </c>
      <c r="L32" s="2">
        <v>9128</v>
      </c>
      <c r="M32" s="2">
        <v>7866</v>
      </c>
      <c r="N32" s="2">
        <v>1636</v>
      </c>
      <c r="O32" s="2">
        <v>6419</v>
      </c>
      <c r="P32" s="2">
        <v>1335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1014</v>
      </c>
      <c r="E33" s="2">
        <v>6247</v>
      </c>
      <c r="F33" s="2">
        <v>11647</v>
      </c>
      <c r="G33" s="2">
        <v>333716</v>
      </c>
      <c r="H33" s="2">
        <v>266728</v>
      </c>
      <c r="I33" s="6">
        <v>6.16</v>
      </c>
      <c r="J33" s="6">
        <v>11.49</v>
      </c>
      <c r="K33" s="2">
        <v>329108</v>
      </c>
      <c r="L33" s="2">
        <v>263045</v>
      </c>
      <c r="M33" s="2">
        <v>53420</v>
      </c>
      <c r="N33" s="2">
        <v>28653</v>
      </c>
      <c r="O33" s="2">
        <v>42697</v>
      </c>
      <c r="P33" s="2">
        <v>22901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1640187</v>
      </c>
      <c r="E34" s="2">
        <v>2327365</v>
      </c>
      <c r="F34" s="2">
        <v>11209471</v>
      </c>
      <c r="G34" s="2">
        <v>18021888</v>
      </c>
      <c r="H34" s="2">
        <v>14713578</v>
      </c>
      <c r="I34" s="6">
        <v>1.42</v>
      </c>
      <c r="J34" s="6">
        <v>6.83</v>
      </c>
      <c r="K34" s="2">
        <v>10988</v>
      </c>
      <c r="L34" s="2">
        <v>8971</v>
      </c>
      <c r="M34" s="2">
        <v>7743</v>
      </c>
      <c r="N34" s="2">
        <v>1608</v>
      </c>
      <c r="O34" s="2">
        <v>6322</v>
      </c>
      <c r="P34" s="2">
        <v>1313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119640</v>
      </c>
      <c r="E35" s="2">
        <v>350922</v>
      </c>
      <c r="F35" s="2">
        <v>427923</v>
      </c>
      <c r="G35" s="2">
        <v>5646628</v>
      </c>
      <c r="H35" s="2">
        <v>3281324</v>
      </c>
      <c r="I35" s="6">
        <v>2.93</v>
      </c>
      <c r="J35" s="6">
        <v>3.58</v>
      </c>
      <c r="K35" s="2">
        <v>47197</v>
      </c>
      <c r="L35" s="2">
        <v>27427</v>
      </c>
      <c r="M35" s="2">
        <v>16091</v>
      </c>
      <c r="N35" s="2">
        <v>13195</v>
      </c>
      <c r="O35" s="2">
        <v>9351</v>
      </c>
      <c r="P35" s="2">
        <v>7668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4573</v>
      </c>
      <c r="E36" s="2">
        <v>62735</v>
      </c>
      <c r="F36" s="2">
        <v>63003</v>
      </c>
      <c r="G36" s="2">
        <v>1728263</v>
      </c>
      <c r="H36" s="2">
        <v>1384160</v>
      </c>
      <c r="I36" s="6">
        <v>13.72</v>
      </c>
      <c r="J36" s="6">
        <v>13.78</v>
      </c>
      <c r="K36" s="2">
        <v>377928</v>
      </c>
      <c r="L36" s="2">
        <v>302681</v>
      </c>
      <c r="M36" s="2">
        <v>27549</v>
      </c>
      <c r="N36" s="2">
        <v>27431</v>
      </c>
      <c r="O36" s="2">
        <v>22064</v>
      </c>
      <c r="P36" s="2">
        <v>21970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115067</v>
      </c>
      <c r="E37" s="2">
        <v>288187</v>
      </c>
      <c r="F37" s="2">
        <v>364920</v>
      </c>
      <c r="G37" s="2">
        <v>3918365</v>
      </c>
      <c r="H37" s="2">
        <v>1897164</v>
      </c>
      <c r="I37" s="6">
        <v>2.5</v>
      </c>
      <c r="J37" s="6">
        <v>3.17</v>
      </c>
      <c r="K37" s="2">
        <v>34053</v>
      </c>
      <c r="L37" s="2">
        <v>16487</v>
      </c>
      <c r="M37" s="2">
        <v>13597</v>
      </c>
      <c r="N37" s="2">
        <v>10738</v>
      </c>
      <c r="O37" s="2">
        <v>6583</v>
      </c>
      <c r="P37" s="2">
        <v>5199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1557777</v>
      </c>
      <c r="E38" s="2">
        <v>2811187</v>
      </c>
      <c r="F38" s="2">
        <v>3420248</v>
      </c>
      <c r="G38" s="2">
        <v>38141446</v>
      </c>
      <c r="H38" s="2">
        <v>29301294</v>
      </c>
      <c r="I38" s="6">
        <v>1.8</v>
      </c>
      <c r="J38" s="6">
        <v>2.2</v>
      </c>
      <c r="K38" s="2">
        <v>24485</v>
      </c>
      <c r="L38" s="2">
        <v>18810</v>
      </c>
      <c r="M38" s="2">
        <v>13568</v>
      </c>
      <c r="N38" s="2">
        <v>11152</v>
      </c>
      <c r="O38" s="2">
        <v>10423</v>
      </c>
      <c r="P38" s="2">
        <v>8567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1557777</v>
      </c>
      <c r="E40" s="4">
        <v>2811187</v>
      </c>
      <c r="F40" s="4">
        <v>3420248</v>
      </c>
      <c r="G40" s="4">
        <v>38141446</v>
      </c>
      <c r="H40" s="4">
        <v>29301294</v>
      </c>
      <c r="I40" s="39">
        <v>1.8</v>
      </c>
      <c r="J40" s="39">
        <v>2.2</v>
      </c>
      <c r="K40" s="4">
        <v>24485</v>
      </c>
      <c r="L40" s="4">
        <v>18810</v>
      </c>
      <c r="M40" s="4">
        <v>13568</v>
      </c>
      <c r="N40" s="4">
        <v>11152</v>
      </c>
      <c r="O40" s="4">
        <v>10423</v>
      </c>
      <c r="P40" s="4">
        <v>8567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13062274</v>
      </c>
      <c r="E41" s="118">
        <v>20177157</v>
      </c>
      <c r="F41" s="118">
        <v>98599999</v>
      </c>
      <c r="G41" s="118">
        <v>221583438</v>
      </c>
      <c r="H41" s="118">
        <v>165459479</v>
      </c>
      <c r="I41" s="56">
        <v>1.54</v>
      </c>
      <c r="J41" s="56">
        <v>7.55</v>
      </c>
      <c r="K41" s="118">
        <v>16964</v>
      </c>
      <c r="L41" s="118">
        <v>12667</v>
      </c>
      <c r="M41" s="118">
        <v>10982</v>
      </c>
      <c r="N41" s="118">
        <v>2247</v>
      </c>
      <c r="O41" s="118">
        <v>8200</v>
      </c>
      <c r="P41" s="118">
        <v>1678</v>
      </c>
    </row>
    <row r="42" spans="1:16" ht="14.25" customHeight="1">
      <c r="A42" s="383" t="s">
        <v>2</v>
      </c>
      <c r="B42" s="383" t="s">
        <v>2</v>
      </c>
      <c r="C42" s="115" t="s">
        <v>166</v>
      </c>
      <c r="D42" s="19">
        <v>12829589</v>
      </c>
      <c r="E42" s="2">
        <v>19856834</v>
      </c>
      <c r="F42" s="2">
        <v>97911887</v>
      </c>
      <c r="G42" s="2">
        <v>220491798</v>
      </c>
      <c r="H42" s="2">
        <v>164789115</v>
      </c>
      <c r="I42" s="6">
        <v>1.55</v>
      </c>
      <c r="J42" s="6">
        <v>7.63</v>
      </c>
      <c r="K42" s="2">
        <v>17186</v>
      </c>
      <c r="L42" s="2">
        <v>12844</v>
      </c>
      <c r="M42" s="2">
        <v>11104</v>
      </c>
      <c r="N42" s="2">
        <v>2252</v>
      </c>
      <c r="O42" s="2">
        <v>8299</v>
      </c>
      <c r="P42" s="2">
        <v>1683</v>
      </c>
    </row>
    <row r="43" spans="1:16" ht="14.25" customHeight="1">
      <c r="A43" s="384" t="s">
        <v>2</v>
      </c>
      <c r="B43" s="384" t="s">
        <v>2</v>
      </c>
      <c r="C43" s="169" t="s">
        <v>169</v>
      </c>
      <c r="D43" s="170">
        <v>232685</v>
      </c>
      <c r="E43" s="36">
        <v>320323</v>
      </c>
      <c r="F43" s="36">
        <v>688112</v>
      </c>
      <c r="G43" s="36">
        <v>1091639</v>
      </c>
      <c r="H43" s="36">
        <v>670364</v>
      </c>
      <c r="I43" s="42">
        <v>1.38</v>
      </c>
      <c r="J43" s="42">
        <v>2.96</v>
      </c>
      <c r="K43" s="36">
        <v>4691</v>
      </c>
      <c r="L43" s="36">
        <v>2881</v>
      </c>
      <c r="M43" s="36">
        <v>3408</v>
      </c>
      <c r="N43" s="36">
        <v>1586</v>
      </c>
      <c r="O43" s="36">
        <v>2093</v>
      </c>
      <c r="P43" s="36">
        <v>974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459</v>
      </c>
      <c r="D1" s="119" t="s">
        <v>372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36439731</v>
      </c>
      <c r="E5" s="118">
        <v>64785557</v>
      </c>
      <c r="F5" s="118">
        <v>162322332</v>
      </c>
      <c r="G5" s="118">
        <v>1023642241</v>
      </c>
      <c r="H5" s="118">
        <v>755806112</v>
      </c>
      <c r="I5" s="56">
        <v>1.78</v>
      </c>
      <c r="J5" s="56">
        <v>4.45</v>
      </c>
      <c r="K5" s="118">
        <v>28091</v>
      </c>
      <c r="L5" s="118">
        <v>20741</v>
      </c>
      <c r="M5" s="118">
        <v>15800</v>
      </c>
      <c r="N5" s="118">
        <v>6306</v>
      </c>
      <c r="O5" s="118">
        <v>11666</v>
      </c>
      <c r="P5" s="118">
        <v>4656</v>
      </c>
    </row>
    <row r="6" spans="1:16" ht="14.25" customHeight="1">
      <c r="A6" s="387" t="s">
        <v>5</v>
      </c>
      <c r="B6" s="388"/>
      <c r="C6" s="115" t="s">
        <v>3</v>
      </c>
      <c r="D6" s="19">
        <v>302872</v>
      </c>
      <c r="E6" s="2">
        <v>3064080</v>
      </c>
      <c r="F6" s="2">
        <v>4219934</v>
      </c>
      <c r="G6" s="2">
        <v>233596589</v>
      </c>
      <c r="H6" s="2">
        <v>186512155</v>
      </c>
      <c r="I6" s="6">
        <v>10.12</v>
      </c>
      <c r="J6" s="6">
        <v>13.93</v>
      </c>
      <c r="K6" s="2">
        <v>771272</v>
      </c>
      <c r="L6" s="2">
        <v>615812</v>
      </c>
      <c r="M6" s="2">
        <v>76237</v>
      </c>
      <c r="N6" s="2">
        <v>55356</v>
      </c>
      <c r="O6" s="2">
        <v>60871</v>
      </c>
      <c r="P6" s="2">
        <v>44198</v>
      </c>
    </row>
    <row r="7" spans="1:16" ht="14.25" customHeight="1">
      <c r="A7" s="389" t="s">
        <v>5</v>
      </c>
      <c r="B7" s="390"/>
      <c r="C7" s="113" t="s">
        <v>4</v>
      </c>
      <c r="D7" s="21">
        <v>36136859</v>
      </c>
      <c r="E7" s="4">
        <v>61721477</v>
      </c>
      <c r="F7" s="4">
        <v>158102398</v>
      </c>
      <c r="G7" s="4">
        <v>790045652</v>
      </c>
      <c r="H7" s="4">
        <v>569293958</v>
      </c>
      <c r="I7" s="39">
        <v>1.71</v>
      </c>
      <c r="J7" s="39">
        <v>4.38</v>
      </c>
      <c r="K7" s="4">
        <v>21863</v>
      </c>
      <c r="L7" s="4">
        <v>15754</v>
      </c>
      <c r="M7" s="4">
        <v>12800</v>
      </c>
      <c r="N7" s="4">
        <v>4997</v>
      </c>
      <c r="O7" s="4">
        <v>9224</v>
      </c>
      <c r="P7" s="4">
        <v>3601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20955374</v>
      </c>
      <c r="E8" s="118">
        <v>39914752</v>
      </c>
      <c r="F8" s="118">
        <v>54080294</v>
      </c>
      <c r="G8" s="118">
        <v>771910280</v>
      </c>
      <c r="H8" s="118">
        <v>566989293</v>
      </c>
      <c r="I8" s="56">
        <v>1.9</v>
      </c>
      <c r="J8" s="56">
        <v>2.58</v>
      </c>
      <c r="K8" s="118">
        <v>36836</v>
      </c>
      <c r="L8" s="118">
        <v>27057</v>
      </c>
      <c r="M8" s="118">
        <v>19339</v>
      </c>
      <c r="N8" s="118">
        <v>14273</v>
      </c>
      <c r="O8" s="118">
        <v>14205</v>
      </c>
      <c r="P8" s="118">
        <v>10484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302872</v>
      </c>
      <c r="E9" s="2">
        <v>3064080</v>
      </c>
      <c r="F9" s="2">
        <v>4219934</v>
      </c>
      <c r="G9" s="2">
        <v>233596589</v>
      </c>
      <c r="H9" s="2">
        <v>186512155</v>
      </c>
      <c r="I9" s="6">
        <v>10.12</v>
      </c>
      <c r="J9" s="6">
        <v>13.93</v>
      </c>
      <c r="K9" s="2">
        <v>771272</v>
      </c>
      <c r="L9" s="2">
        <v>615812</v>
      </c>
      <c r="M9" s="2">
        <v>76237</v>
      </c>
      <c r="N9" s="2">
        <v>55356</v>
      </c>
      <c r="O9" s="2">
        <v>60871</v>
      </c>
      <c r="P9" s="2">
        <v>44198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20652502</v>
      </c>
      <c r="E10" s="2">
        <v>36850672</v>
      </c>
      <c r="F10" s="2">
        <v>49860360</v>
      </c>
      <c r="G10" s="2">
        <v>538313692</v>
      </c>
      <c r="H10" s="2">
        <v>380477138</v>
      </c>
      <c r="I10" s="6">
        <v>1.78</v>
      </c>
      <c r="J10" s="6">
        <v>2.41</v>
      </c>
      <c r="K10" s="2">
        <v>26065</v>
      </c>
      <c r="L10" s="2">
        <v>18423</v>
      </c>
      <c r="M10" s="2">
        <v>14608</v>
      </c>
      <c r="N10" s="2">
        <v>10796</v>
      </c>
      <c r="O10" s="2">
        <v>10325</v>
      </c>
      <c r="P10" s="2">
        <v>7631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103383</v>
      </c>
      <c r="E11" s="2">
        <v>336792</v>
      </c>
      <c r="F11" s="2">
        <v>624391</v>
      </c>
      <c r="G11" s="2">
        <v>33434735</v>
      </c>
      <c r="H11" s="2">
        <v>24509631</v>
      </c>
      <c r="I11" s="6">
        <v>3.26</v>
      </c>
      <c r="J11" s="6">
        <v>6.04</v>
      </c>
      <c r="K11" s="2">
        <v>323407</v>
      </c>
      <c r="L11" s="2">
        <v>237076</v>
      </c>
      <c r="M11" s="2">
        <v>99274</v>
      </c>
      <c r="N11" s="2">
        <v>53548</v>
      </c>
      <c r="O11" s="2">
        <v>72774</v>
      </c>
      <c r="P11" s="2">
        <v>39254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18076</v>
      </c>
      <c r="E12" s="2">
        <v>202155</v>
      </c>
      <c r="F12" s="2">
        <v>347486</v>
      </c>
      <c r="G12" s="2">
        <v>28052157</v>
      </c>
      <c r="H12" s="2">
        <v>22145478</v>
      </c>
      <c r="I12" s="6">
        <v>11.18</v>
      </c>
      <c r="J12" s="6">
        <v>19.22</v>
      </c>
      <c r="K12" s="2">
        <v>1551901</v>
      </c>
      <c r="L12" s="2">
        <v>1225132</v>
      </c>
      <c r="M12" s="2">
        <v>138766</v>
      </c>
      <c r="N12" s="2">
        <v>80729</v>
      </c>
      <c r="O12" s="2">
        <v>109547</v>
      </c>
      <c r="P12" s="2">
        <v>63731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85307</v>
      </c>
      <c r="E13" s="2">
        <v>134637</v>
      </c>
      <c r="F13" s="2">
        <v>276905</v>
      </c>
      <c r="G13" s="2">
        <v>5382577</v>
      </c>
      <c r="H13" s="2">
        <v>2364153</v>
      </c>
      <c r="I13" s="6">
        <v>1.58</v>
      </c>
      <c r="J13" s="6">
        <v>3.25</v>
      </c>
      <c r="K13" s="2">
        <v>63097</v>
      </c>
      <c r="L13" s="2">
        <v>27713</v>
      </c>
      <c r="M13" s="2">
        <v>39978</v>
      </c>
      <c r="N13" s="2">
        <v>19438</v>
      </c>
      <c r="O13" s="2">
        <v>17559</v>
      </c>
      <c r="P13" s="2">
        <v>8538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821629</v>
      </c>
      <c r="E14" s="2">
        <v>1884466</v>
      </c>
      <c r="F14" s="2">
        <v>2818352</v>
      </c>
      <c r="G14" s="2">
        <v>106763454</v>
      </c>
      <c r="H14" s="2">
        <v>72518505</v>
      </c>
      <c r="I14" s="6">
        <v>2.29</v>
      </c>
      <c r="J14" s="6">
        <v>3.43</v>
      </c>
      <c r="K14" s="2">
        <v>129941</v>
      </c>
      <c r="L14" s="2">
        <v>88262</v>
      </c>
      <c r="M14" s="2">
        <v>56654</v>
      </c>
      <c r="N14" s="2">
        <v>37882</v>
      </c>
      <c r="O14" s="2">
        <v>38482</v>
      </c>
      <c r="P14" s="2">
        <v>25731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82851</v>
      </c>
      <c r="E15" s="2">
        <v>752427</v>
      </c>
      <c r="F15" s="2">
        <v>1160938</v>
      </c>
      <c r="G15" s="2">
        <v>74190936</v>
      </c>
      <c r="H15" s="2">
        <v>58905115</v>
      </c>
      <c r="I15" s="6">
        <v>9.08</v>
      </c>
      <c r="J15" s="6">
        <v>14.01</v>
      </c>
      <c r="K15" s="2">
        <v>895474</v>
      </c>
      <c r="L15" s="2">
        <v>710977</v>
      </c>
      <c r="M15" s="2">
        <v>98602</v>
      </c>
      <c r="N15" s="2">
        <v>63906</v>
      </c>
      <c r="O15" s="2">
        <v>78287</v>
      </c>
      <c r="P15" s="2">
        <v>50739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738778</v>
      </c>
      <c r="E16" s="2">
        <v>1132039</v>
      </c>
      <c r="F16" s="2">
        <v>1657414</v>
      </c>
      <c r="G16" s="2">
        <v>32572518</v>
      </c>
      <c r="H16" s="2">
        <v>13613390</v>
      </c>
      <c r="I16" s="6">
        <v>1.53</v>
      </c>
      <c r="J16" s="6">
        <v>2.24</v>
      </c>
      <c r="K16" s="2">
        <v>44090</v>
      </c>
      <c r="L16" s="2">
        <v>18427</v>
      </c>
      <c r="M16" s="2">
        <v>28773</v>
      </c>
      <c r="N16" s="2">
        <v>19653</v>
      </c>
      <c r="O16" s="2">
        <v>12026</v>
      </c>
      <c r="P16" s="2">
        <v>8214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1577523</v>
      </c>
      <c r="E17" s="2">
        <v>4093627</v>
      </c>
      <c r="F17" s="2">
        <v>6472564</v>
      </c>
      <c r="G17" s="2">
        <v>142117574</v>
      </c>
      <c r="H17" s="2">
        <v>100088349</v>
      </c>
      <c r="I17" s="6">
        <v>2.59</v>
      </c>
      <c r="J17" s="6">
        <v>4.1</v>
      </c>
      <c r="K17" s="2">
        <v>90089</v>
      </c>
      <c r="L17" s="2">
        <v>63447</v>
      </c>
      <c r="M17" s="2">
        <v>34717</v>
      </c>
      <c r="N17" s="2">
        <v>21957</v>
      </c>
      <c r="O17" s="2">
        <v>24450</v>
      </c>
      <c r="P17" s="2">
        <v>15463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127089</v>
      </c>
      <c r="E18" s="2">
        <v>1622691</v>
      </c>
      <c r="F18" s="2">
        <v>2054184</v>
      </c>
      <c r="G18" s="2">
        <v>91766522</v>
      </c>
      <c r="H18" s="2">
        <v>73220119</v>
      </c>
      <c r="I18" s="6">
        <v>12.77</v>
      </c>
      <c r="J18" s="6">
        <v>16.16</v>
      </c>
      <c r="K18" s="2">
        <v>722065</v>
      </c>
      <c r="L18" s="2">
        <v>576133</v>
      </c>
      <c r="M18" s="2">
        <v>56552</v>
      </c>
      <c r="N18" s="2">
        <v>44673</v>
      </c>
      <c r="O18" s="2">
        <v>45123</v>
      </c>
      <c r="P18" s="2">
        <v>35644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1450434</v>
      </c>
      <c r="E19" s="2">
        <v>2470936</v>
      </c>
      <c r="F19" s="2">
        <v>4418380</v>
      </c>
      <c r="G19" s="2">
        <v>50351051</v>
      </c>
      <c r="H19" s="2">
        <v>26868230</v>
      </c>
      <c r="I19" s="6">
        <v>1.7</v>
      </c>
      <c r="J19" s="6">
        <v>3.05</v>
      </c>
      <c r="K19" s="2">
        <v>34714</v>
      </c>
      <c r="L19" s="2">
        <v>18524</v>
      </c>
      <c r="M19" s="2">
        <v>20377</v>
      </c>
      <c r="N19" s="2">
        <v>11396</v>
      </c>
      <c r="O19" s="2">
        <v>10874</v>
      </c>
      <c r="P19" s="2">
        <v>6081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13788014</v>
      </c>
      <c r="E20" s="2">
        <v>25429499</v>
      </c>
      <c r="F20" s="2">
        <v>30834348</v>
      </c>
      <c r="G20" s="2">
        <v>376015333</v>
      </c>
      <c r="H20" s="2">
        <v>286211227</v>
      </c>
      <c r="I20" s="6">
        <v>1.84</v>
      </c>
      <c r="J20" s="6">
        <v>2.24</v>
      </c>
      <c r="K20" s="2">
        <v>27271</v>
      </c>
      <c r="L20" s="2">
        <v>20758</v>
      </c>
      <c r="M20" s="2">
        <v>14787</v>
      </c>
      <c r="N20" s="2">
        <v>12195</v>
      </c>
      <c r="O20" s="2">
        <v>11255</v>
      </c>
      <c r="P20" s="2">
        <v>9282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73440</v>
      </c>
      <c r="E21" s="2">
        <v>466826</v>
      </c>
      <c r="F21" s="2">
        <v>634722</v>
      </c>
      <c r="G21" s="2">
        <v>38949497</v>
      </c>
      <c r="H21" s="2">
        <v>31729786</v>
      </c>
      <c r="I21" s="6">
        <v>6.36</v>
      </c>
      <c r="J21" s="6">
        <v>8.64</v>
      </c>
      <c r="K21" s="2">
        <v>530358</v>
      </c>
      <c r="L21" s="2">
        <v>432050</v>
      </c>
      <c r="M21" s="2">
        <v>83435</v>
      </c>
      <c r="N21" s="2">
        <v>61365</v>
      </c>
      <c r="O21" s="2">
        <v>67969</v>
      </c>
      <c r="P21" s="2">
        <v>49990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13714574</v>
      </c>
      <c r="E22" s="2">
        <v>24962673</v>
      </c>
      <c r="F22" s="2">
        <v>30199626</v>
      </c>
      <c r="G22" s="2">
        <v>337065836</v>
      </c>
      <c r="H22" s="2">
        <v>254481440</v>
      </c>
      <c r="I22" s="6">
        <v>1.82</v>
      </c>
      <c r="J22" s="6">
        <v>2.2</v>
      </c>
      <c r="K22" s="2">
        <v>24577</v>
      </c>
      <c r="L22" s="2">
        <v>18556</v>
      </c>
      <c r="M22" s="2">
        <v>13503</v>
      </c>
      <c r="N22" s="2">
        <v>11161</v>
      </c>
      <c r="O22" s="2">
        <v>10194</v>
      </c>
      <c r="P22" s="2">
        <v>8427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23191</v>
      </c>
      <c r="E23" s="2">
        <v>52321</v>
      </c>
      <c r="F23" s="2">
        <v>52438</v>
      </c>
      <c r="G23" s="2">
        <v>1304433</v>
      </c>
      <c r="H23" s="2">
        <v>648321</v>
      </c>
      <c r="I23" s="6">
        <v>2.26</v>
      </c>
      <c r="J23" s="6">
        <v>2.26</v>
      </c>
      <c r="K23" s="2">
        <v>56247</v>
      </c>
      <c r="L23" s="2">
        <v>27956</v>
      </c>
      <c r="M23" s="2">
        <v>24931</v>
      </c>
      <c r="N23" s="2">
        <v>24876</v>
      </c>
      <c r="O23" s="2">
        <v>12391</v>
      </c>
      <c r="P23" s="2">
        <v>12364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6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23191</v>
      </c>
      <c r="E25" s="2">
        <v>52321</v>
      </c>
      <c r="F25" s="2">
        <v>52438</v>
      </c>
      <c r="G25" s="2">
        <v>1304433</v>
      </c>
      <c r="H25" s="2">
        <v>648321</v>
      </c>
      <c r="I25" s="6">
        <v>2.26</v>
      </c>
      <c r="J25" s="6">
        <v>2.26</v>
      </c>
      <c r="K25" s="2">
        <v>56247</v>
      </c>
      <c r="L25" s="2">
        <v>27956</v>
      </c>
      <c r="M25" s="2">
        <v>24931</v>
      </c>
      <c r="N25" s="2">
        <v>24876</v>
      </c>
      <c r="O25" s="2">
        <v>12391</v>
      </c>
      <c r="P25" s="2">
        <v>12364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1828429</v>
      </c>
      <c r="E26" s="2">
        <v>2951518</v>
      </c>
      <c r="F26" s="2">
        <v>2958375</v>
      </c>
      <c r="G26" s="2">
        <v>57265281</v>
      </c>
      <c r="H26" s="2">
        <v>40418517</v>
      </c>
      <c r="I26" s="6">
        <v>1.61</v>
      </c>
      <c r="J26" s="6">
        <v>1.62</v>
      </c>
      <c r="K26" s="2">
        <v>31319</v>
      </c>
      <c r="L26" s="2">
        <v>22106</v>
      </c>
      <c r="M26" s="2">
        <v>19402</v>
      </c>
      <c r="N26" s="2">
        <v>19357</v>
      </c>
      <c r="O26" s="2">
        <v>13694</v>
      </c>
      <c r="P26" s="2">
        <v>13662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1828429</v>
      </c>
      <c r="E28" s="2">
        <v>2951518</v>
      </c>
      <c r="F28" s="2">
        <v>2958375</v>
      </c>
      <c r="G28" s="2">
        <v>57265281</v>
      </c>
      <c r="H28" s="2">
        <v>40418517</v>
      </c>
      <c r="I28" s="6">
        <v>1.61</v>
      </c>
      <c r="J28" s="6">
        <v>1.62</v>
      </c>
      <c r="K28" s="2">
        <v>31319</v>
      </c>
      <c r="L28" s="2">
        <v>22106</v>
      </c>
      <c r="M28" s="2">
        <v>19402</v>
      </c>
      <c r="N28" s="2">
        <v>19357</v>
      </c>
      <c r="O28" s="2">
        <v>13694</v>
      </c>
      <c r="P28" s="2">
        <v>13662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271</v>
      </c>
      <c r="E29" s="2">
        <v>509</v>
      </c>
      <c r="F29" s="2">
        <v>527</v>
      </c>
      <c r="G29" s="2">
        <v>39357</v>
      </c>
      <c r="H29" s="2">
        <v>31420</v>
      </c>
      <c r="I29" s="6">
        <v>1.88</v>
      </c>
      <c r="J29" s="6">
        <v>1.94</v>
      </c>
      <c r="K29" s="2">
        <v>145229</v>
      </c>
      <c r="L29" s="2">
        <v>115941</v>
      </c>
      <c r="M29" s="2">
        <v>77322</v>
      </c>
      <c r="N29" s="2">
        <v>74681</v>
      </c>
      <c r="O29" s="2">
        <v>61729</v>
      </c>
      <c r="P29" s="2">
        <v>59621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232</v>
      </c>
      <c r="E30" s="2">
        <v>470</v>
      </c>
      <c r="F30" s="2">
        <v>488</v>
      </c>
      <c r="G30" s="2">
        <v>39009</v>
      </c>
      <c r="H30" s="2">
        <v>31176</v>
      </c>
      <c r="I30" s="6">
        <v>2.03</v>
      </c>
      <c r="J30" s="6">
        <v>2.1</v>
      </c>
      <c r="K30" s="2">
        <v>168142</v>
      </c>
      <c r="L30" s="2">
        <v>134379</v>
      </c>
      <c r="M30" s="2">
        <v>82998</v>
      </c>
      <c r="N30" s="2">
        <v>79936</v>
      </c>
      <c r="O30" s="2">
        <v>66332</v>
      </c>
      <c r="P30" s="2">
        <v>63885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39</v>
      </c>
      <c r="E31" s="2">
        <v>39</v>
      </c>
      <c r="F31" s="2">
        <v>39</v>
      </c>
      <c r="G31" s="2">
        <v>348</v>
      </c>
      <c r="H31" s="2">
        <v>244</v>
      </c>
      <c r="I31" s="6">
        <v>1</v>
      </c>
      <c r="J31" s="6">
        <v>1</v>
      </c>
      <c r="K31" s="2">
        <v>8926</v>
      </c>
      <c r="L31" s="2">
        <v>6256</v>
      </c>
      <c r="M31" s="2">
        <v>8926</v>
      </c>
      <c r="N31" s="2">
        <v>8926</v>
      </c>
      <c r="O31" s="2">
        <v>6256</v>
      </c>
      <c r="P31" s="2">
        <v>6256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1265681</v>
      </c>
      <c r="E32" s="2">
        <v>1933638</v>
      </c>
      <c r="F32" s="2">
        <v>6552602</v>
      </c>
      <c r="G32" s="2">
        <v>12253260</v>
      </c>
      <c r="H32" s="2">
        <v>9916782</v>
      </c>
      <c r="I32" s="6">
        <v>1.53</v>
      </c>
      <c r="J32" s="6">
        <v>5.18</v>
      </c>
      <c r="K32" s="2">
        <v>9681</v>
      </c>
      <c r="L32" s="2">
        <v>7835</v>
      </c>
      <c r="M32" s="2">
        <v>6337</v>
      </c>
      <c r="N32" s="2">
        <v>1870</v>
      </c>
      <c r="O32" s="2">
        <v>5129</v>
      </c>
      <c r="P32" s="2">
        <v>1513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435</v>
      </c>
      <c r="E33" s="2">
        <v>3633</v>
      </c>
      <c r="F33" s="2">
        <v>6128</v>
      </c>
      <c r="G33" s="2">
        <v>132457</v>
      </c>
      <c r="H33" s="2">
        <v>105968</v>
      </c>
      <c r="I33" s="6">
        <v>8.35</v>
      </c>
      <c r="J33" s="6">
        <v>14.09</v>
      </c>
      <c r="K33" s="2">
        <v>304500</v>
      </c>
      <c r="L33" s="2">
        <v>243604</v>
      </c>
      <c r="M33" s="2">
        <v>36459</v>
      </c>
      <c r="N33" s="2">
        <v>21615</v>
      </c>
      <c r="O33" s="2">
        <v>29168</v>
      </c>
      <c r="P33" s="2">
        <v>17292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1265246</v>
      </c>
      <c r="E34" s="2">
        <v>1930005</v>
      </c>
      <c r="F34" s="2">
        <v>6546474</v>
      </c>
      <c r="G34" s="2">
        <v>12120803</v>
      </c>
      <c r="H34" s="2">
        <v>9810814</v>
      </c>
      <c r="I34" s="6">
        <v>1.53</v>
      </c>
      <c r="J34" s="6">
        <v>5.17</v>
      </c>
      <c r="K34" s="2">
        <v>9580</v>
      </c>
      <c r="L34" s="2">
        <v>7754</v>
      </c>
      <c r="M34" s="2">
        <v>6280</v>
      </c>
      <c r="N34" s="2">
        <v>1852</v>
      </c>
      <c r="O34" s="2">
        <v>5083</v>
      </c>
      <c r="P34" s="2">
        <v>1499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18377</v>
      </c>
      <c r="E35" s="2">
        <v>68216</v>
      </c>
      <c r="F35" s="2">
        <v>73659</v>
      </c>
      <c r="G35" s="2">
        <v>1146691</v>
      </c>
      <c r="H35" s="2">
        <v>631750</v>
      </c>
      <c r="I35" s="6">
        <v>3.71</v>
      </c>
      <c r="J35" s="6">
        <v>4.01</v>
      </c>
      <c r="K35" s="2">
        <v>62398</v>
      </c>
      <c r="L35" s="2">
        <v>34377</v>
      </c>
      <c r="M35" s="2">
        <v>16810</v>
      </c>
      <c r="N35" s="2">
        <v>15568</v>
      </c>
      <c r="O35" s="2">
        <v>9261</v>
      </c>
      <c r="P35" s="2">
        <v>8577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749</v>
      </c>
      <c r="E36" s="2">
        <v>15878</v>
      </c>
      <c r="F36" s="2">
        <v>15988</v>
      </c>
      <c r="G36" s="2">
        <v>466009</v>
      </c>
      <c r="H36" s="2">
        <v>374513</v>
      </c>
      <c r="I36" s="6">
        <v>21.2</v>
      </c>
      <c r="J36" s="6">
        <v>21.35</v>
      </c>
      <c r="K36" s="2">
        <v>622176</v>
      </c>
      <c r="L36" s="2">
        <v>500018</v>
      </c>
      <c r="M36" s="2">
        <v>29349</v>
      </c>
      <c r="N36" s="2">
        <v>29147</v>
      </c>
      <c r="O36" s="2">
        <v>23587</v>
      </c>
      <c r="P36" s="2">
        <v>23425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17628</v>
      </c>
      <c r="E37" s="2">
        <v>52338</v>
      </c>
      <c r="F37" s="2">
        <v>57671</v>
      </c>
      <c r="G37" s="2">
        <v>680682</v>
      </c>
      <c r="H37" s="2">
        <v>257237</v>
      </c>
      <c r="I37" s="6">
        <v>2.97</v>
      </c>
      <c r="J37" s="6">
        <v>3.27</v>
      </c>
      <c r="K37" s="2">
        <v>38614</v>
      </c>
      <c r="L37" s="2">
        <v>14592</v>
      </c>
      <c r="M37" s="2">
        <v>13005</v>
      </c>
      <c r="N37" s="2">
        <v>11803</v>
      </c>
      <c r="O37" s="2">
        <v>4915</v>
      </c>
      <c r="P37" s="2">
        <v>4460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1528876</v>
      </c>
      <c r="E38" s="2">
        <v>3164166</v>
      </c>
      <c r="F38" s="2">
        <v>3693038</v>
      </c>
      <c r="G38" s="2">
        <v>41570162</v>
      </c>
      <c r="H38" s="2">
        <v>32014793</v>
      </c>
      <c r="I38" s="6">
        <v>2.07</v>
      </c>
      <c r="J38" s="6">
        <v>2.42</v>
      </c>
      <c r="K38" s="2">
        <v>27190</v>
      </c>
      <c r="L38" s="2">
        <v>20940</v>
      </c>
      <c r="M38" s="2">
        <v>13138</v>
      </c>
      <c r="N38" s="2">
        <v>11256</v>
      </c>
      <c r="O38" s="2">
        <v>10118</v>
      </c>
      <c r="P38" s="2">
        <v>8669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0</v>
      </c>
      <c r="E39" s="2">
        <v>0</v>
      </c>
      <c r="F39" s="2">
        <v>0</v>
      </c>
      <c r="G39" s="2">
        <v>0</v>
      </c>
      <c r="H39" s="2">
        <v>0</v>
      </c>
      <c r="I39" s="6">
        <v>0</v>
      </c>
      <c r="J39" s="6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1528876</v>
      </c>
      <c r="E40" s="4">
        <v>3164166</v>
      </c>
      <c r="F40" s="4">
        <v>3693038</v>
      </c>
      <c r="G40" s="4">
        <v>41570162</v>
      </c>
      <c r="H40" s="4">
        <v>32014793</v>
      </c>
      <c r="I40" s="39">
        <v>2.07</v>
      </c>
      <c r="J40" s="39">
        <v>2.42</v>
      </c>
      <c r="K40" s="4">
        <v>27190</v>
      </c>
      <c r="L40" s="4">
        <v>20940</v>
      </c>
      <c r="M40" s="4">
        <v>13138</v>
      </c>
      <c r="N40" s="4">
        <v>11256</v>
      </c>
      <c r="O40" s="4">
        <v>10118</v>
      </c>
      <c r="P40" s="4">
        <v>8669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15484357</v>
      </c>
      <c r="E41" s="118">
        <v>24870805</v>
      </c>
      <c r="F41" s="118">
        <v>108242038</v>
      </c>
      <c r="G41" s="118">
        <v>251731960</v>
      </c>
      <c r="H41" s="118">
        <v>188816819</v>
      </c>
      <c r="I41" s="56">
        <v>1.61</v>
      </c>
      <c r="J41" s="56">
        <v>6.99</v>
      </c>
      <c r="K41" s="118">
        <v>16257</v>
      </c>
      <c r="L41" s="118">
        <v>12194</v>
      </c>
      <c r="M41" s="118">
        <v>10122</v>
      </c>
      <c r="N41" s="118">
        <v>2326</v>
      </c>
      <c r="O41" s="118">
        <v>7592</v>
      </c>
      <c r="P41" s="118">
        <v>1744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15308435</v>
      </c>
      <c r="E42" s="2">
        <v>24635711</v>
      </c>
      <c r="F42" s="2">
        <v>107715507</v>
      </c>
      <c r="G42" s="2">
        <v>250890971</v>
      </c>
      <c r="H42" s="2">
        <v>188308060</v>
      </c>
      <c r="I42" s="6">
        <v>1.61</v>
      </c>
      <c r="J42" s="6">
        <v>7.04</v>
      </c>
      <c r="K42" s="2">
        <v>16389</v>
      </c>
      <c r="L42" s="2">
        <v>12301</v>
      </c>
      <c r="M42" s="2">
        <v>10184</v>
      </c>
      <c r="N42" s="2">
        <v>2329</v>
      </c>
      <c r="O42" s="2">
        <v>7644</v>
      </c>
      <c r="P42" s="2">
        <v>1748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175922</v>
      </c>
      <c r="E43" s="36">
        <v>235094</v>
      </c>
      <c r="F43" s="36">
        <v>526531</v>
      </c>
      <c r="G43" s="36">
        <v>840989</v>
      </c>
      <c r="H43" s="36">
        <v>508759</v>
      </c>
      <c r="I43" s="42">
        <v>1.34</v>
      </c>
      <c r="J43" s="42">
        <v>2.99</v>
      </c>
      <c r="K43" s="36">
        <v>4780</v>
      </c>
      <c r="L43" s="36">
        <v>2892</v>
      </c>
      <c r="M43" s="36">
        <v>3577</v>
      </c>
      <c r="N43" s="36">
        <v>1597</v>
      </c>
      <c r="O43" s="36">
        <v>2164</v>
      </c>
      <c r="P43" s="36">
        <v>966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1" width="11.28125" style="112" customWidth="1"/>
    <col min="12" max="12" width="10.28125" style="112" customWidth="1"/>
    <col min="13" max="16" width="10.7109375" style="112" customWidth="1"/>
    <col min="17" max="16384" width="8.7109375" style="112" customWidth="1"/>
  </cols>
  <sheetData>
    <row r="1" spans="3:4" ht="12.75">
      <c r="C1" s="272" t="s">
        <v>460</v>
      </c>
      <c r="D1" s="119" t="s">
        <v>373</v>
      </c>
    </row>
    <row r="2" ht="12">
      <c r="P2" s="167" t="s">
        <v>103</v>
      </c>
    </row>
    <row r="3" spans="1:16" ht="18.75" customHeight="1">
      <c r="A3" s="398"/>
      <c r="B3" s="399"/>
      <c r="C3" s="399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22" t="s">
        <v>29</v>
      </c>
      <c r="J3" s="346"/>
      <c r="K3" s="262" t="s">
        <v>468</v>
      </c>
      <c r="L3" s="262" t="s">
        <v>468</v>
      </c>
      <c r="M3" s="342" t="s">
        <v>466</v>
      </c>
      <c r="N3" s="346"/>
      <c r="O3" s="342" t="s">
        <v>549</v>
      </c>
      <c r="P3" s="322"/>
    </row>
    <row r="4" spans="1:16" ht="18.75" customHeight="1">
      <c r="A4" s="400"/>
      <c r="B4" s="401"/>
      <c r="C4" s="401"/>
      <c r="D4" s="375"/>
      <c r="E4" s="375"/>
      <c r="F4" s="375"/>
      <c r="G4" s="88" t="s">
        <v>30</v>
      </c>
      <c r="H4" s="91" t="s">
        <v>548</v>
      </c>
      <c r="I4" s="165" t="s">
        <v>31</v>
      </c>
      <c r="J4" s="88" t="s">
        <v>32</v>
      </c>
      <c r="K4" s="263" t="s">
        <v>467</v>
      </c>
      <c r="L4" s="263" t="s">
        <v>548</v>
      </c>
      <c r="M4" s="88" t="s">
        <v>31</v>
      </c>
      <c r="N4" s="88" t="s">
        <v>32</v>
      </c>
      <c r="O4" s="88" t="s">
        <v>31</v>
      </c>
      <c r="P4" s="91" t="s">
        <v>32</v>
      </c>
    </row>
    <row r="5" spans="1:16" ht="14.25" customHeight="1">
      <c r="A5" s="385" t="s">
        <v>5</v>
      </c>
      <c r="B5" s="386"/>
      <c r="C5" s="168" t="s">
        <v>6</v>
      </c>
      <c r="D5" s="117">
        <v>7219428</v>
      </c>
      <c r="E5" s="118">
        <v>13125294</v>
      </c>
      <c r="F5" s="118">
        <v>33823339</v>
      </c>
      <c r="G5" s="118">
        <v>205019066</v>
      </c>
      <c r="H5" s="118">
        <v>148585615</v>
      </c>
      <c r="I5" s="56">
        <v>1.82</v>
      </c>
      <c r="J5" s="56">
        <v>4.69</v>
      </c>
      <c r="K5" s="118">
        <v>28398</v>
      </c>
      <c r="L5" s="118">
        <v>20581</v>
      </c>
      <c r="M5" s="118">
        <v>15620</v>
      </c>
      <c r="N5" s="118">
        <v>6061</v>
      </c>
      <c r="O5" s="118">
        <v>11321</v>
      </c>
      <c r="P5" s="118">
        <v>4393</v>
      </c>
    </row>
    <row r="6" spans="1:16" ht="14.25" customHeight="1">
      <c r="A6" s="387" t="s">
        <v>5</v>
      </c>
      <c r="B6" s="388"/>
      <c r="C6" s="115" t="s">
        <v>3</v>
      </c>
      <c r="D6" s="19">
        <v>53979</v>
      </c>
      <c r="E6" s="2">
        <v>446690</v>
      </c>
      <c r="F6" s="2">
        <v>657255</v>
      </c>
      <c r="G6" s="2">
        <v>39855686</v>
      </c>
      <c r="H6" s="2">
        <v>31789077</v>
      </c>
      <c r="I6" s="6">
        <v>8.28</v>
      </c>
      <c r="J6" s="6">
        <v>12.18</v>
      </c>
      <c r="K6" s="2">
        <v>738355</v>
      </c>
      <c r="L6" s="2">
        <v>588916</v>
      </c>
      <c r="M6" s="2">
        <v>89224</v>
      </c>
      <c r="N6" s="2">
        <v>60640</v>
      </c>
      <c r="O6" s="2">
        <v>71166</v>
      </c>
      <c r="P6" s="2">
        <v>48366</v>
      </c>
    </row>
    <row r="7" spans="1:16" ht="14.25" customHeight="1">
      <c r="A7" s="389" t="s">
        <v>5</v>
      </c>
      <c r="B7" s="390"/>
      <c r="C7" s="113" t="s">
        <v>4</v>
      </c>
      <c r="D7" s="21">
        <v>7165449</v>
      </c>
      <c r="E7" s="4">
        <v>12678604</v>
      </c>
      <c r="F7" s="4">
        <v>33166084</v>
      </c>
      <c r="G7" s="4">
        <v>165163380</v>
      </c>
      <c r="H7" s="4">
        <v>116796539</v>
      </c>
      <c r="I7" s="39">
        <v>1.77</v>
      </c>
      <c r="J7" s="39">
        <v>4.63</v>
      </c>
      <c r="K7" s="4">
        <v>23050</v>
      </c>
      <c r="L7" s="4">
        <v>16300</v>
      </c>
      <c r="M7" s="4">
        <v>13027</v>
      </c>
      <c r="N7" s="4">
        <v>4980</v>
      </c>
      <c r="O7" s="4">
        <v>9212</v>
      </c>
      <c r="P7" s="4">
        <v>3522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4166119</v>
      </c>
      <c r="E8" s="118">
        <v>8168537</v>
      </c>
      <c r="F8" s="118">
        <v>10497241</v>
      </c>
      <c r="G8" s="118">
        <v>152602149</v>
      </c>
      <c r="H8" s="118">
        <v>109658711</v>
      </c>
      <c r="I8" s="56">
        <v>1.96</v>
      </c>
      <c r="J8" s="56">
        <v>2.52</v>
      </c>
      <c r="K8" s="118">
        <v>36629</v>
      </c>
      <c r="L8" s="118">
        <v>26322</v>
      </c>
      <c r="M8" s="118">
        <v>18682</v>
      </c>
      <c r="N8" s="118">
        <v>14537</v>
      </c>
      <c r="O8" s="118">
        <v>13425</v>
      </c>
      <c r="P8" s="118">
        <v>10446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53979</v>
      </c>
      <c r="E9" s="2">
        <v>446690</v>
      </c>
      <c r="F9" s="2">
        <v>657255</v>
      </c>
      <c r="G9" s="2">
        <v>39855686</v>
      </c>
      <c r="H9" s="2">
        <v>31789077</v>
      </c>
      <c r="I9" s="6">
        <v>8.28</v>
      </c>
      <c r="J9" s="6">
        <v>12.18</v>
      </c>
      <c r="K9" s="2">
        <v>738355</v>
      </c>
      <c r="L9" s="2">
        <v>588916</v>
      </c>
      <c r="M9" s="2">
        <v>89224</v>
      </c>
      <c r="N9" s="2">
        <v>60640</v>
      </c>
      <c r="O9" s="2">
        <v>71166</v>
      </c>
      <c r="P9" s="2">
        <v>48366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4112140</v>
      </c>
      <c r="E10" s="2">
        <v>7721847</v>
      </c>
      <c r="F10" s="2">
        <v>9839986</v>
      </c>
      <c r="G10" s="2">
        <v>112746463</v>
      </c>
      <c r="H10" s="2">
        <v>77869634</v>
      </c>
      <c r="I10" s="6">
        <v>1.88</v>
      </c>
      <c r="J10" s="6">
        <v>2.39</v>
      </c>
      <c r="K10" s="2">
        <v>27418</v>
      </c>
      <c r="L10" s="2">
        <v>18937</v>
      </c>
      <c r="M10" s="2">
        <v>14601</v>
      </c>
      <c r="N10" s="2">
        <v>11458</v>
      </c>
      <c r="O10" s="2">
        <v>10084</v>
      </c>
      <c r="P10" s="2">
        <v>7914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ht="14.25" customHeight="1">
      <c r="A12" s="392" t="s">
        <v>7</v>
      </c>
      <c r="B12" s="397" t="s">
        <v>100</v>
      </c>
      <c r="C12" s="115" t="s">
        <v>3</v>
      </c>
      <c r="D12" s="19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4.25" customHeight="1">
      <c r="A13" s="392" t="s">
        <v>7</v>
      </c>
      <c r="B13" s="397" t="s">
        <v>100</v>
      </c>
      <c r="C13" s="113" t="s">
        <v>4</v>
      </c>
      <c r="D13" s="19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506933</v>
      </c>
      <c r="E14" s="2">
        <v>1077963</v>
      </c>
      <c r="F14" s="2">
        <v>1581508</v>
      </c>
      <c r="G14" s="2">
        <v>51920604</v>
      </c>
      <c r="H14" s="2">
        <v>33866135</v>
      </c>
      <c r="I14" s="6">
        <v>2.13</v>
      </c>
      <c r="J14" s="6">
        <v>3.12</v>
      </c>
      <c r="K14" s="2">
        <v>102421</v>
      </c>
      <c r="L14" s="2">
        <v>66806</v>
      </c>
      <c r="M14" s="2">
        <v>48165</v>
      </c>
      <c r="N14" s="2">
        <v>32830</v>
      </c>
      <c r="O14" s="2">
        <v>31417</v>
      </c>
      <c r="P14" s="2">
        <v>21414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41186</v>
      </c>
      <c r="E15" s="2">
        <v>360889</v>
      </c>
      <c r="F15" s="2">
        <v>544223</v>
      </c>
      <c r="G15" s="2">
        <v>32912316</v>
      </c>
      <c r="H15" s="2">
        <v>26149172</v>
      </c>
      <c r="I15" s="6">
        <v>8.76</v>
      </c>
      <c r="J15" s="6">
        <v>13.21</v>
      </c>
      <c r="K15" s="2">
        <v>799114</v>
      </c>
      <c r="L15" s="2">
        <v>634904</v>
      </c>
      <c r="M15" s="2">
        <v>91198</v>
      </c>
      <c r="N15" s="2">
        <v>60476</v>
      </c>
      <c r="O15" s="2">
        <v>72458</v>
      </c>
      <c r="P15" s="2">
        <v>48049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465747</v>
      </c>
      <c r="E16" s="2">
        <v>717074</v>
      </c>
      <c r="F16" s="2">
        <v>1037285</v>
      </c>
      <c r="G16" s="2">
        <v>19008288</v>
      </c>
      <c r="H16" s="2">
        <v>7716963</v>
      </c>
      <c r="I16" s="6">
        <v>1.54</v>
      </c>
      <c r="J16" s="6">
        <v>2.23</v>
      </c>
      <c r="K16" s="2">
        <v>40812</v>
      </c>
      <c r="L16" s="2">
        <v>16569</v>
      </c>
      <c r="M16" s="2">
        <v>26508</v>
      </c>
      <c r="N16" s="2">
        <v>18325</v>
      </c>
      <c r="O16" s="2">
        <v>10762</v>
      </c>
      <c r="P16" s="2">
        <v>7440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23455</v>
      </c>
      <c r="E17" s="2">
        <v>52715</v>
      </c>
      <c r="F17" s="2">
        <v>75383</v>
      </c>
      <c r="G17" s="2">
        <v>1787572</v>
      </c>
      <c r="H17" s="2">
        <v>1166162</v>
      </c>
      <c r="I17" s="6">
        <v>2.25</v>
      </c>
      <c r="J17" s="6">
        <v>3.21</v>
      </c>
      <c r="K17" s="2">
        <v>76213</v>
      </c>
      <c r="L17" s="2">
        <v>49719</v>
      </c>
      <c r="M17" s="2">
        <v>33910</v>
      </c>
      <c r="N17" s="2">
        <v>23713</v>
      </c>
      <c r="O17" s="2">
        <v>22122</v>
      </c>
      <c r="P17" s="2">
        <v>15470</v>
      </c>
    </row>
    <row r="18" spans="1:16" ht="14.25" customHeight="1">
      <c r="A18" s="392" t="s">
        <v>7</v>
      </c>
      <c r="B18" s="381" t="s">
        <v>16</v>
      </c>
      <c r="C18" s="115" t="s">
        <v>3</v>
      </c>
      <c r="D18" s="19">
        <v>1988</v>
      </c>
      <c r="E18" s="2">
        <v>14361</v>
      </c>
      <c r="F18" s="2">
        <v>23996</v>
      </c>
      <c r="G18" s="2">
        <v>1092207</v>
      </c>
      <c r="H18" s="2">
        <v>872358</v>
      </c>
      <c r="I18" s="6">
        <v>7.22</v>
      </c>
      <c r="J18" s="6">
        <v>12.07</v>
      </c>
      <c r="K18" s="2">
        <v>549400</v>
      </c>
      <c r="L18" s="2">
        <v>438812</v>
      </c>
      <c r="M18" s="2">
        <v>76054</v>
      </c>
      <c r="N18" s="2">
        <v>45516</v>
      </c>
      <c r="O18" s="2">
        <v>60745</v>
      </c>
      <c r="P18" s="2">
        <v>36354</v>
      </c>
    </row>
    <row r="19" spans="1:16" ht="14.25" customHeight="1">
      <c r="A19" s="392" t="s">
        <v>7</v>
      </c>
      <c r="B19" s="381" t="s">
        <v>16</v>
      </c>
      <c r="C19" s="113" t="s">
        <v>4</v>
      </c>
      <c r="D19" s="19">
        <v>21467</v>
      </c>
      <c r="E19" s="2">
        <v>38354</v>
      </c>
      <c r="F19" s="2">
        <v>51387</v>
      </c>
      <c r="G19" s="2">
        <v>695365</v>
      </c>
      <c r="H19" s="2">
        <v>293804</v>
      </c>
      <c r="I19" s="6">
        <v>1.79</v>
      </c>
      <c r="J19" s="6">
        <v>2.39</v>
      </c>
      <c r="K19" s="2">
        <v>32392</v>
      </c>
      <c r="L19" s="2">
        <v>13686</v>
      </c>
      <c r="M19" s="2">
        <v>18130</v>
      </c>
      <c r="N19" s="2">
        <v>13532</v>
      </c>
      <c r="O19" s="2">
        <v>7660</v>
      </c>
      <c r="P19" s="2">
        <v>5717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2743841</v>
      </c>
      <c r="E20" s="2">
        <v>5323220</v>
      </c>
      <c r="F20" s="2">
        <v>6307520</v>
      </c>
      <c r="G20" s="2">
        <v>75977869</v>
      </c>
      <c r="H20" s="2">
        <v>57634159</v>
      </c>
      <c r="I20" s="6">
        <v>1.94</v>
      </c>
      <c r="J20" s="6">
        <v>2.3</v>
      </c>
      <c r="K20" s="2">
        <v>27690</v>
      </c>
      <c r="L20" s="2">
        <v>21005</v>
      </c>
      <c r="M20" s="2">
        <v>14273</v>
      </c>
      <c r="N20" s="2">
        <v>12046</v>
      </c>
      <c r="O20" s="2">
        <v>10827</v>
      </c>
      <c r="P20" s="2">
        <v>9137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10293</v>
      </c>
      <c r="E21" s="2">
        <v>64072</v>
      </c>
      <c r="F21" s="2">
        <v>81578</v>
      </c>
      <c r="G21" s="2">
        <v>5627903</v>
      </c>
      <c r="H21" s="2">
        <v>4588938</v>
      </c>
      <c r="I21" s="6">
        <v>6.22</v>
      </c>
      <c r="J21" s="6">
        <v>7.93</v>
      </c>
      <c r="K21" s="2">
        <v>546770</v>
      </c>
      <c r="L21" s="2">
        <v>445831</v>
      </c>
      <c r="M21" s="2">
        <v>87837</v>
      </c>
      <c r="N21" s="2">
        <v>68988</v>
      </c>
      <c r="O21" s="2">
        <v>71622</v>
      </c>
      <c r="P21" s="2">
        <v>56252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2733548</v>
      </c>
      <c r="E22" s="2">
        <v>5259148</v>
      </c>
      <c r="F22" s="2">
        <v>6225942</v>
      </c>
      <c r="G22" s="2">
        <v>70349965</v>
      </c>
      <c r="H22" s="2">
        <v>53045221</v>
      </c>
      <c r="I22" s="6">
        <v>1.92</v>
      </c>
      <c r="J22" s="6">
        <v>2.28</v>
      </c>
      <c r="K22" s="2">
        <v>25736</v>
      </c>
      <c r="L22" s="2">
        <v>19405</v>
      </c>
      <c r="M22" s="2">
        <v>13377</v>
      </c>
      <c r="N22" s="2">
        <v>11299</v>
      </c>
      <c r="O22" s="2">
        <v>10086</v>
      </c>
      <c r="P22" s="2">
        <v>8520</v>
      </c>
    </row>
    <row r="23" spans="1:16" ht="14.25" customHeight="1">
      <c r="A23" s="392" t="s">
        <v>7</v>
      </c>
      <c r="B23" s="381" t="s">
        <v>53</v>
      </c>
      <c r="C23" s="168" t="s">
        <v>6</v>
      </c>
      <c r="D23" s="19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ht="14.25" customHeight="1">
      <c r="A24" s="392" t="s">
        <v>7</v>
      </c>
      <c r="B24" s="381" t="s">
        <v>53</v>
      </c>
      <c r="C24" s="115" t="s">
        <v>3</v>
      </c>
      <c r="D24" s="19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4.25" customHeight="1">
      <c r="A25" s="392" t="s">
        <v>7</v>
      </c>
      <c r="B25" s="381" t="s">
        <v>53</v>
      </c>
      <c r="C25" s="113" t="s">
        <v>4</v>
      </c>
      <c r="D25" s="19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376283</v>
      </c>
      <c r="E26" s="2">
        <v>633175</v>
      </c>
      <c r="F26" s="2">
        <v>636095</v>
      </c>
      <c r="G26" s="2">
        <v>11509474</v>
      </c>
      <c r="H26" s="2">
        <v>8143510</v>
      </c>
      <c r="I26" s="6">
        <v>1.68</v>
      </c>
      <c r="J26" s="6">
        <v>1.69</v>
      </c>
      <c r="K26" s="2">
        <v>30587</v>
      </c>
      <c r="L26" s="2">
        <v>21642</v>
      </c>
      <c r="M26" s="2">
        <v>18177</v>
      </c>
      <c r="N26" s="2">
        <v>18094</v>
      </c>
      <c r="O26" s="2">
        <v>12861</v>
      </c>
      <c r="P26" s="2">
        <v>12802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376283</v>
      </c>
      <c r="E28" s="2">
        <v>633175</v>
      </c>
      <c r="F28" s="2">
        <v>636095</v>
      </c>
      <c r="G28" s="2">
        <v>11509474</v>
      </c>
      <c r="H28" s="2">
        <v>8143510</v>
      </c>
      <c r="I28" s="6">
        <v>1.68</v>
      </c>
      <c r="J28" s="6">
        <v>1.69</v>
      </c>
      <c r="K28" s="2">
        <v>30587</v>
      </c>
      <c r="L28" s="2">
        <v>21642</v>
      </c>
      <c r="M28" s="2">
        <v>18177</v>
      </c>
      <c r="N28" s="2">
        <v>18094</v>
      </c>
      <c r="O28" s="2">
        <v>12861</v>
      </c>
      <c r="P28" s="2">
        <v>12802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147</v>
      </c>
      <c r="E29" s="2">
        <v>294</v>
      </c>
      <c r="F29" s="2">
        <v>294</v>
      </c>
      <c r="G29" s="2">
        <v>24415</v>
      </c>
      <c r="H29" s="2">
        <v>19532</v>
      </c>
      <c r="I29" s="6">
        <v>2</v>
      </c>
      <c r="J29" s="6">
        <v>2</v>
      </c>
      <c r="K29" s="2">
        <v>166089</v>
      </c>
      <c r="L29" s="2">
        <v>132871</v>
      </c>
      <c r="M29" s="2">
        <v>83044</v>
      </c>
      <c r="N29" s="2">
        <v>83044</v>
      </c>
      <c r="O29" s="2">
        <v>66436</v>
      </c>
      <c r="P29" s="2">
        <v>66436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147</v>
      </c>
      <c r="E30" s="2">
        <v>294</v>
      </c>
      <c r="F30" s="2">
        <v>294</v>
      </c>
      <c r="G30" s="2">
        <v>24415</v>
      </c>
      <c r="H30" s="2">
        <v>19532</v>
      </c>
      <c r="I30" s="6">
        <v>2</v>
      </c>
      <c r="J30" s="6">
        <v>2</v>
      </c>
      <c r="K30" s="2">
        <v>166089</v>
      </c>
      <c r="L30" s="2">
        <v>132871</v>
      </c>
      <c r="M30" s="2">
        <v>83044</v>
      </c>
      <c r="N30" s="2">
        <v>83044</v>
      </c>
      <c r="O30" s="2">
        <v>66436</v>
      </c>
      <c r="P30" s="2">
        <v>66436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208397</v>
      </c>
      <c r="E32" s="2">
        <v>308362</v>
      </c>
      <c r="F32" s="2">
        <v>1058818</v>
      </c>
      <c r="G32" s="2">
        <v>1481632</v>
      </c>
      <c r="H32" s="2">
        <v>1183477</v>
      </c>
      <c r="I32" s="6">
        <v>1.48</v>
      </c>
      <c r="J32" s="6">
        <v>5.08</v>
      </c>
      <c r="K32" s="2">
        <v>7110</v>
      </c>
      <c r="L32" s="2">
        <v>5679</v>
      </c>
      <c r="M32" s="2">
        <v>4805</v>
      </c>
      <c r="N32" s="2">
        <v>1399</v>
      </c>
      <c r="O32" s="2">
        <v>3838</v>
      </c>
      <c r="P32" s="2">
        <v>1118</v>
      </c>
    </row>
    <row r="33" spans="1:16" ht="14.25" customHeight="1">
      <c r="A33" s="392" t="s">
        <v>7</v>
      </c>
      <c r="B33" s="381" t="s">
        <v>17</v>
      </c>
      <c r="C33" s="115" t="s">
        <v>3</v>
      </c>
      <c r="D33" s="19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ht="14.25" customHeight="1">
      <c r="A34" s="392" t="s">
        <v>7</v>
      </c>
      <c r="B34" s="381" t="s">
        <v>17</v>
      </c>
      <c r="C34" s="113" t="s">
        <v>4</v>
      </c>
      <c r="D34" s="19">
        <v>208397</v>
      </c>
      <c r="E34" s="2">
        <v>308362</v>
      </c>
      <c r="F34" s="2">
        <v>1058818</v>
      </c>
      <c r="G34" s="2">
        <v>1481632</v>
      </c>
      <c r="H34" s="2">
        <v>1183477</v>
      </c>
      <c r="I34" s="6">
        <v>1.48</v>
      </c>
      <c r="J34" s="6">
        <v>5.08</v>
      </c>
      <c r="K34" s="2">
        <v>7110</v>
      </c>
      <c r="L34" s="2">
        <v>5679</v>
      </c>
      <c r="M34" s="2">
        <v>4805</v>
      </c>
      <c r="N34" s="2">
        <v>1399</v>
      </c>
      <c r="O34" s="2">
        <v>3838</v>
      </c>
      <c r="P34" s="2">
        <v>1118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4773</v>
      </c>
      <c r="E35" s="2">
        <v>24448</v>
      </c>
      <c r="F35" s="2">
        <v>25843</v>
      </c>
      <c r="G35" s="2">
        <v>383991</v>
      </c>
      <c r="H35" s="2">
        <v>223081</v>
      </c>
      <c r="I35" s="6">
        <v>5.12</v>
      </c>
      <c r="J35" s="6">
        <v>5.41</v>
      </c>
      <c r="K35" s="2">
        <v>80451</v>
      </c>
      <c r="L35" s="2">
        <v>46738</v>
      </c>
      <c r="M35" s="2">
        <v>15706</v>
      </c>
      <c r="N35" s="2">
        <v>14859</v>
      </c>
      <c r="O35" s="2">
        <v>9125</v>
      </c>
      <c r="P35" s="2">
        <v>8632</v>
      </c>
    </row>
    <row r="36" spans="1:16" ht="14.25" customHeight="1">
      <c r="A36" s="392" t="s">
        <v>7</v>
      </c>
      <c r="B36" s="381" t="s">
        <v>18</v>
      </c>
      <c r="C36" s="115" t="s">
        <v>3</v>
      </c>
      <c r="D36" s="19">
        <v>365</v>
      </c>
      <c r="E36" s="2">
        <v>7074</v>
      </c>
      <c r="F36" s="2">
        <v>7164</v>
      </c>
      <c r="G36" s="2">
        <v>198845</v>
      </c>
      <c r="H36" s="2">
        <v>159077</v>
      </c>
      <c r="I36" s="6">
        <v>19.38</v>
      </c>
      <c r="J36" s="6">
        <v>19.63</v>
      </c>
      <c r="K36" s="2">
        <v>544781</v>
      </c>
      <c r="L36" s="2">
        <v>435828</v>
      </c>
      <c r="M36" s="2">
        <v>28109</v>
      </c>
      <c r="N36" s="2">
        <v>27756</v>
      </c>
      <c r="O36" s="2">
        <v>22488</v>
      </c>
      <c r="P36" s="2">
        <v>22205</v>
      </c>
    </row>
    <row r="37" spans="1:16" ht="14.25" customHeight="1">
      <c r="A37" s="392" t="s">
        <v>7</v>
      </c>
      <c r="B37" s="381" t="s">
        <v>18</v>
      </c>
      <c r="C37" s="113" t="s">
        <v>4</v>
      </c>
      <c r="D37" s="19">
        <v>4408</v>
      </c>
      <c r="E37" s="2">
        <v>17374</v>
      </c>
      <c r="F37" s="2">
        <v>18679</v>
      </c>
      <c r="G37" s="2">
        <v>185146</v>
      </c>
      <c r="H37" s="2">
        <v>64003</v>
      </c>
      <c r="I37" s="6">
        <v>3.94</v>
      </c>
      <c r="J37" s="6">
        <v>4.24</v>
      </c>
      <c r="K37" s="2">
        <v>42002</v>
      </c>
      <c r="L37" s="2">
        <v>14520</v>
      </c>
      <c r="M37" s="2">
        <v>10657</v>
      </c>
      <c r="N37" s="2">
        <v>9912</v>
      </c>
      <c r="O37" s="2">
        <v>3684</v>
      </c>
      <c r="P37" s="2">
        <v>3426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302290</v>
      </c>
      <c r="E38" s="2">
        <v>748360</v>
      </c>
      <c r="F38" s="2">
        <v>811780</v>
      </c>
      <c r="G38" s="2">
        <v>9516592</v>
      </c>
      <c r="H38" s="2">
        <v>7422656</v>
      </c>
      <c r="I38" s="6">
        <v>2.48</v>
      </c>
      <c r="J38" s="6">
        <v>2.69</v>
      </c>
      <c r="K38" s="2">
        <v>31482</v>
      </c>
      <c r="L38" s="2">
        <v>24555</v>
      </c>
      <c r="M38" s="2">
        <v>12717</v>
      </c>
      <c r="N38" s="2">
        <v>11723</v>
      </c>
      <c r="O38" s="2">
        <v>9919</v>
      </c>
      <c r="P38" s="2">
        <v>9144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302290</v>
      </c>
      <c r="E40" s="4">
        <v>748360</v>
      </c>
      <c r="F40" s="4">
        <v>811780</v>
      </c>
      <c r="G40" s="4">
        <v>9516592</v>
      </c>
      <c r="H40" s="4">
        <v>7422656</v>
      </c>
      <c r="I40" s="39">
        <v>2.48</v>
      </c>
      <c r="J40" s="39">
        <v>2.69</v>
      </c>
      <c r="K40" s="4">
        <v>31482</v>
      </c>
      <c r="L40" s="4">
        <v>24555</v>
      </c>
      <c r="M40" s="4">
        <v>12717</v>
      </c>
      <c r="N40" s="4">
        <v>11723</v>
      </c>
      <c r="O40" s="4">
        <v>9919</v>
      </c>
      <c r="P40" s="4">
        <v>9144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117">
        <v>3053309</v>
      </c>
      <c r="E41" s="118">
        <v>4956757</v>
      </c>
      <c r="F41" s="118">
        <v>23326098</v>
      </c>
      <c r="G41" s="118">
        <v>52416917</v>
      </c>
      <c r="H41" s="118">
        <v>38926904</v>
      </c>
      <c r="I41" s="56">
        <v>1.62</v>
      </c>
      <c r="J41" s="56">
        <v>7.64</v>
      </c>
      <c r="K41" s="118">
        <v>17167</v>
      </c>
      <c r="L41" s="118">
        <v>12749</v>
      </c>
      <c r="M41" s="118">
        <v>10575</v>
      </c>
      <c r="N41" s="118">
        <v>2247</v>
      </c>
      <c r="O41" s="118">
        <v>7853</v>
      </c>
      <c r="P41" s="118">
        <v>1669</v>
      </c>
    </row>
    <row r="42" spans="1:16" ht="14.25" customHeight="1">
      <c r="A42" s="383" t="s">
        <v>2</v>
      </c>
      <c r="B42" s="383" t="s">
        <v>2</v>
      </c>
      <c r="C42" s="115" t="s">
        <v>113</v>
      </c>
      <c r="D42" s="19">
        <v>3023432</v>
      </c>
      <c r="E42" s="2">
        <v>4914871</v>
      </c>
      <c r="F42" s="2">
        <v>23249135</v>
      </c>
      <c r="G42" s="2">
        <v>52296301</v>
      </c>
      <c r="H42" s="2">
        <v>38854950</v>
      </c>
      <c r="I42" s="6">
        <v>1.63</v>
      </c>
      <c r="J42" s="6">
        <v>7.69</v>
      </c>
      <c r="K42" s="2">
        <v>17297</v>
      </c>
      <c r="L42" s="2">
        <v>12851</v>
      </c>
      <c r="M42" s="2">
        <v>10640</v>
      </c>
      <c r="N42" s="2">
        <v>2249</v>
      </c>
      <c r="O42" s="2">
        <v>7906</v>
      </c>
      <c r="P42" s="2">
        <v>1671</v>
      </c>
    </row>
    <row r="43" spans="1:16" ht="14.25" customHeight="1">
      <c r="A43" s="384" t="s">
        <v>2</v>
      </c>
      <c r="B43" s="384" t="s">
        <v>2</v>
      </c>
      <c r="C43" s="169" t="s">
        <v>114</v>
      </c>
      <c r="D43" s="170">
        <v>29877</v>
      </c>
      <c r="E43" s="36">
        <v>41886</v>
      </c>
      <c r="F43" s="36">
        <v>76963</v>
      </c>
      <c r="G43" s="36">
        <v>120616</v>
      </c>
      <c r="H43" s="36">
        <v>71954</v>
      </c>
      <c r="I43" s="42">
        <v>1.4</v>
      </c>
      <c r="J43" s="42">
        <v>2.58</v>
      </c>
      <c r="K43" s="36">
        <v>4037</v>
      </c>
      <c r="L43" s="36">
        <v>2408</v>
      </c>
      <c r="M43" s="36">
        <v>2880</v>
      </c>
      <c r="N43" s="36">
        <v>1567</v>
      </c>
      <c r="O43" s="36">
        <v>1718</v>
      </c>
      <c r="P43" s="36">
        <v>935</v>
      </c>
    </row>
    <row r="44" ht="12">
      <c r="A44" s="184" t="s">
        <v>474</v>
      </c>
    </row>
  </sheetData>
  <mergeCells count="21">
    <mergeCell ref="M3:N3"/>
    <mergeCell ref="O3:P3"/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A1" sqref="A1"/>
    </sheetView>
  </sheetViews>
  <sheetFormatPr defaultColWidth="9.140625" defaultRowHeight="12"/>
  <cols>
    <col min="1" max="1" width="6.57421875" style="8" customWidth="1"/>
    <col min="2" max="2" width="5.421875" style="8" customWidth="1"/>
    <col min="3" max="3" width="5.7109375" style="8" customWidth="1"/>
    <col min="4" max="4" width="12.7109375" style="8" customWidth="1"/>
    <col min="5" max="5" width="13.140625" style="8" customWidth="1"/>
    <col min="6" max="6" width="13.00390625" style="8" customWidth="1"/>
    <col min="7" max="7" width="13.8515625" style="8" customWidth="1"/>
    <col min="8" max="8" width="13.7109375" style="8" customWidth="1"/>
    <col min="9" max="9" width="8.8515625" style="8" customWidth="1"/>
    <col min="10" max="10" width="8.7109375" style="8" customWidth="1"/>
    <col min="11" max="12" width="12.7109375" style="8" customWidth="1"/>
    <col min="13" max="13" width="11.8515625" style="8" customWidth="1"/>
    <col min="14" max="14" width="12.28125" style="8" customWidth="1"/>
    <col min="15" max="16" width="8.421875" style="8" customWidth="1"/>
    <col min="17" max="16384" width="13.00390625" style="8" customWidth="1"/>
  </cols>
  <sheetData>
    <row r="1" spans="3:4" ht="12.75">
      <c r="C1" s="272" t="s">
        <v>461</v>
      </c>
      <c r="D1" s="87" t="s">
        <v>606</v>
      </c>
    </row>
    <row r="2" ht="12">
      <c r="P2" s="160" t="s">
        <v>553</v>
      </c>
    </row>
    <row r="3" spans="1:16" ht="18.75" customHeight="1">
      <c r="A3" s="43"/>
      <c r="B3" s="43"/>
      <c r="C3" s="10"/>
      <c r="D3" s="372" t="s">
        <v>221</v>
      </c>
      <c r="E3" s="372" t="s">
        <v>174</v>
      </c>
      <c r="F3" s="372" t="s">
        <v>175</v>
      </c>
      <c r="G3" s="284" t="s">
        <v>532</v>
      </c>
      <c r="H3" s="285"/>
      <c r="I3" s="346" t="s">
        <v>176</v>
      </c>
      <c r="J3" s="373"/>
      <c r="K3" s="264" t="s">
        <v>470</v>
      </c>
      <c r="L3" s="264" t="s">
        <v>503</v>
      </c>
      <c r="M3" s="279" t="s">
        <v>504</v>
      </c>
      <c r="N3" s="280"/>
      <c r="O3" s="281"/>
      <c r="P3" s="281"/>
    </row>
    <row r="4" spans="1:16" ht="18.75" customHeight="1">
      <c r="A4" s="47"/>
      <c r="B4" s="47"/>
      <c r="C4" s="15"/>
      <c r="D4" s="360"/>
      <c r="E4" s="360"/>
      <c r="F4" s="360"/>
      <c r="G4" s="88" t="s">
        <v>177</v>
      </c>
      <c r="H4" s="91" t="s">
        <v>550</v>
      </c>
      <c r="I4" s="165" t="s">
        <v>178</v>
      </c>
      <c r="J4" s="88" t="s">
        <v>179</v>
      </c>
      <c r="K4" s="265" t="s">
        <v>469</v>
      </c>
      <c r="L4" s="265" t="s">
        <v>469</v>
      </c>
      <c r="M4" s="113" t="s">
        <v>505</v>
      </c>
      <c r="N4" s="113" t="s">
        <v>508</v>
      </c>
      <c r="O4" s="113" t="s">
        <v>506</v>
      </c>
      <c r="P4" s="114" t="s">
        <v>507</v>
      </c>
    </row>
    <row r="5" spans="1:16" ht="14.25" customHeight="1">
      <c r="A5" s="402" t="s">
        <v>500</v>
      </c>
      <c r="B5" s="376" t="s">
        <v>177</v>
      </c>
      <c r="C5" s="347"/>
      <c r="D5" s="117">
        <v>53642385</v>
      </c>
      <c r="E5" s="118">
        <v>90797278</v>
      </c>
      <c r="F5" s="118">
        <v>257741079</v>
      </c>
      <c r="G5" s="118">
        <v>1467656406</v>
      </c>
      <c r="H5" s="118">
        <v>1052087118</v>
      </c>
      <c r="I5" s="56">
        <v>1.6926405863572247</v>
      </c>
      <c r="J5" s="56">
        <v>4.804802750660695</v>
      </c>
      <c r="K5" s="118">
        <v>27360.01402622199</v>
      </c>
      <c r="L5" s="118">
        <v>16164.101373171121</v>
      </c>
      <c r="M5" s="118">
        <v>3280973</v>
      </c>
      <c r="N5" s="118">
        <v>10871575</v>
      </c>
      <c r="O5" s="56">
        <v>6.12</v>
      </c>
      <c r="P5" s="56">
        <v>0.74</v>
      </c>
    </row>
    <row r="6" spans="1:16" ht="14.25" customHeight="1">
      <c r="A6" s="370"/>
      <c r="B6" s="377" t="s">
        <v>7</v>
      </c>
      <c r="C6" s="152" t="s">
        <v>6</v>
      </c>
      <c r="D6" s="2">
        <v>30908539</v>
      </c>
      <c r="E6" s="2">
        <v>54421081</v>
      </c>
      <c r="F6" s="2">
        <v>79458994</v>
      </c>
      <c r="G6" s="2">
        <v>1082540804</v>
      </c>
      <c r="H6" s="2">
        <v>767250157</v>
      </c>
      <c r="I6" s="6">
        <v>1.7607134714455446</v>
      </c>
      <c r="J6" s="6">
        <v>2.570778062334166</v>
      </c>
      <c r="K6" s="2">
        <v>35024.00433744215</v>
      </c>
      <c r="L6" s="2">
        <v>19891.93864046912</v>
      </c>
      <c r="M6" s="2">
        <v>1806148</v>
      </c>
      <c r="N6" s="2">
        <v>9540692</v>
      </c>
      <c r="O6" s="6">
        <v>5.84</v>
      </c>
      <c r="P6" s="6">
        <v>0.87</v>
      </c>
    </row>
    <row r="7" spans="1:16" ht="14.25" customHeight="1">
      <c r="A7" s="370"/>
      <c r="B7" s="378"/>
      <c r="C7" s="93" t="s">
        <v>3</v>
      </c>
      <c r="D7" s="2">
        <v>375939</v>
      </c>
      <c r="E7" s="2">
        <v>3516996</v>
      </c>
      <c r="F7" s="2">
        <v>5334626</v>
      </c>
      <c r="G7" s="2">
        <v>337799440</v>
      </c>
      <c r="H7" s="2">
        <v>269371291</v>
      </c>
      <c r="I7" s="6">
        <v>9.355230502820936</v>
      </c>
      <c r="J7" s="6">
        <v>14.190137229710139</v>
      </c>
      <c r="K7" s="2">
        <v>898548.541119703</v>
      </c>
      <c r="L7" s="2">
        <v>96047.71799569861</v>
      </c>
      <c r="M7" s="2">
        <v>118122</v>
      </c>
      <c r="N7" s="2">
        <v>4637170</v>
      </c>
      <c r="O7" s="6">
        <v>31.42</v>
      </c>
      <c r="P7" s="6">
        <v>1.35</v>
      </c>
    </row>
    <row r="8" spans="1:16" ht="14.25" customHeight="1">
      <c r="A8" s="370"/>
      <c r="B8" s="378"/>
      <c r="C8" s="93" t="s">
        <v>4</v>
      </c>
      <c r="D8" s="2">
        <v>30532600</v>
      </c>
      <c r="E8" s="2">
        <v>50904085</v>
      </c>
      <c r="F8" s="2">
        <v>74124368</v>
      </c>
      <c r="G8" s="2">
        <v>744741364</v>
      </c>
      <c r="H8" s="2">
        <v>497878866</v>
      </c>
      <c r="I8" s="6">
        <v>1.6672043979222209</v>
      </c>
      <c r="J8" s="6">
        <v>2.4277122812993324</v>
      </c>
      <c r="K8" s="2">
        <v>24391.678533763912</v>
      </c>
      <c r="L8" s="2">
        <v>14630.286822756956</v>
      </c>
      <c r="M8" s="2">
        <v>1688026</v>
      </c>
      <c r="N8" s="2">
        <v>1903522</v>
      </c>
      <c r="O8" s="6">
        <v>5.53</v>
      </c>
      <c r="P8" s="6">
        <v>0.65</v>
      </c>
    </row>
    <row r="9" spans="1:16" ht="14.25" customHeight="1">
      <c r="A9" s="370"/>
      <c r="B9" s="358" t="s">
        <v>2</v>
      </c>
      <c r="C9" s="152" t="s">
        <v>19</v>
      </c>
      <c r="D9" s="2">
        <v>22733846</v>
      </c>
      <c r="E9" s="2">
        <v>36376197</v>
      </c>
      <c r="F9" s="2">
        <v>178282085</v>
      </c>
      <c r="G9" s="2">
        <v>385115603</v>
      </c>
      <c r="H9" s="2">
        <v>284836962</v>
      </c>
      <c r="I9" s="6">
        <v>1.6000898836035047</v>
      </c>
      <c r="J9" s="6">
        <v>7.842143603858318</v>
      </c>
      <c r="K9" s="2">
        <v>16940.18702334836</v>
      </c>
      <c r="L9" s="2">
        <v>10587.022139780032</v>
      </c>
      <c r="M9" s="2">
        <v>1474825</v>
      </c>
      <c r="N9" s="2">
        <v>1330884</v>
      </c>
      <c r="O9" s="6">
        <v>6.49</v>
      </c>
      <c r="P9" s="6">
        <v>0.34</v>
      </c>
    </row>
    <row r="10" spans="1:16" ht="14.25" customHeight="1">
      <c r="A10" s="370"/>
      <c r="B10" s="359"/>
      <c r="C10" s="83" t="s">
        <v>430</v>
      </c>
      <c r="D10" s="7">
        <v>22011335</v>
      </c>
      <c r="E10" s="7">
        <v>35349697</v>
      </c>
      <c r="F10" s="7">
        <v>176296701</v>
      </c>
      <c r="G10" s="7">
        <v>381850717</v>
      </c>
      <c r="H10" s="7">
        <v>282782263</v>
      </c>
      <c r="I10" s="53">
        <v>1.6059769659586753</v>
      </c>
      <c r="J10" s="53">
        <v>8.009359768501092</v>
      </c>
      <c r="K10" s="7">
        <v>17347.912655002525</v>
      </c>
      <c r="L10" s="7">
        <v>10802.093070274406</v>
      </c>
      <c r="M10" s="7">
        <v>1360126</v>
      </c>
      <c r="N10" s="7">
        <v>1245711</v>
      </c>
      <c r="O10" s="53">
        <v>6.18</v>
      </c>
      <c r="P10" s="53">
        <v>0.33</v>
      </c>
    </row>
    <row r="11" spans="1:16" ht="14.25" customHeight="1">
      <c r="A11" s="371"/>
      <c r="B11" s="360"/>
      <c r="C11" s="99" t="s">
        <v>431</v>
      </c>
      <c r="D11" s="54">
        <v>722511</v>
      </c>
      <c r="E11" s="54">
        <v>1026500</v>
      </c>
      <c r="F11" s="54">
        <v>1985384</v>
      </c>
      <c r="G11" s="54">
        <v>3264885</v>
      </c>
      <c r="H11" s="54">
        <v>2054699</v>
      </c>
      <c r="I11" s="55">
        <v>1.4207396150370029</v>
      </c>
      <c r="J11" s="55">
        <v>2.7478944957239406</v>
      </c>
      <c r="K11" s="54">
        <v>4518.803173930916</v>
      </c>
      <c r="L11" s="54">
        <v>3180.5991232342913</v>
      </c>
      <c r="M11" s="7">
        <v>114699</v>
      </c>
      <c r="N11" s="54">
        <v>85173</v>
      </c>
      <c r="O11" s="55">
        <v>15.88</v>
      </c>
      <c r="P11" s="55">
        <v>2.54</v>
      </c>
    </row>
    <row r="12" spans="1:16" ht="14.25" customHeight="1">
      <c r="A12" s="402" t="s">
        <v>501</v>
      </c>
      <c r="B12" s="376" t="s">
        <v>177</v>
      </c>
      <c r="C12" s="347"/>
      <c r="D12" s="117">
        <v>41431300</v>
      </c>
      <c r="E12" s="118">
        <v>71327863</v>
      </c>
      <c r="F12" s="118">
        <v>212590775</v>
      </c>
      <c r="G12" s="118">
        <v>1318721515</v>
      </c>
      <c r="H12" s="118">
        <v>955915010</v>
      </c>
      <c r="I12" s="56">
        <v>1.7215936502113136</v>
      </c>
      <c r="J12" s="56">
        <v>5.1311635164718465</v>
      </c>
      <c r="K12" s="118">
        <v>31829.112651546053</v>
      </c>
      <c r="L12" s="118">
        <v>18488.168010865542</v>
      </c>
      <c r="M12" s="118">
        <v>3105845</v>
      </c>
      <c r="N12" s="118">
        <v>10945170</v>
      </c>
      <c r="O12" s="56">
        <v>7.5</v>
      </c>
      <c r="P12" s="56">
        <v>0.82</v>
      </c>
    </row>
    <row r="13" spans="1:16" ht="14.25" customHeight="1">
      <c r="A13" s="370"/>
      <c r="B13" s="377" t="s">
        <v>7</v>
      </c>
      <c r="C13" s="152" t="s">
        <v>6</v>
      </c>
      <c r="D13" s="2">
        <v>23942309</v>
      </c>
      <c r="E13" s="2">
        <v>43677824</v>
      </c>
      <c r="F13" s="2">
        <v>64443564</v>
      </c>
      <c r="G13" s="2">
        <v>996540189</v>
      </c>
      <c r="H13" s="2">
        <v>714214175</v>
      </c>
      <c r="I13" s="6">
        <v>1.824294557387928</v>
      </c>
      <c r="J13" s="6">
        <v>2.691618590337298</v>
      </c>
      <c r="K13" s="2">
        <v>41622.55983748267</v>
      </c>
      <c r="L13" s="2">
        <v>22815.701372852272</v>
      </c>
      <c r="M13" s="2">
        <v>1559734</v>
      </c>
      <c r="N13" s="2">
        <v>10080482</v>
      </c>
      <c r="O13" s="6">
        <v>6.51</v>
      </c>
      <c r="P13" s="6">
        <v>1.01</v>
      </c>
    </row>
    <row r="14" spans="1:16" ht="14.25" customHeight="1">
      <c r="A14" s="370"/>
      <c r="B14" s="378"/>
      <c r="C14" s="93" t="s">
        <v>3</v>
      </c>
      <c r="D14" s="2">
        <v>378051</v>
      </c>
      <c r="E14" s="2">
        <v>3553650</v>
      </c>
      <c r="F14" s="2">
        <v>5500586</v>
      </c>
      <c r="G14" s="2">
        <v>362422881</v>
      </c>
      <c r="H14" s="2">
        <v>288814314</v>
      </c>
      <c r="I14" s="6">
        <v>9.399922232714633</v>
      </c>
      <c r="J14" s="6">
        <v>14.54985173958011</v>
      </c>
      <c r="K14" s="2">
        <v>958661.3472785418</v>
      </c>
      <c r="L14" s="2">
        <v>101986.09345321008</v>
      </c>
      <c r="M14" s="2">
        <v>126568</v>
      </c>
      <c r="N14" s="2">
        <v>5154889</v>
      </c>
      <c r="O14" s="6">
        <v>33.48</v>
      </c>
      <c r="P14" s="6">
        <v>1.4</v>
      </c>
    </row>
    <row r="15" spans="1:16" ht="14.25" customHeight="1">
      <c r="A15" s="370"/>
      <c r="B15" s="378"/>
      <c r="C15" s="93" t="s">
        <v>4</v>
      </c>
      <c r="D15" s="2">
        <v>23564258</v>
      </c>
      <c r="E15" s="2">
        <v>40124174</v>
      </c>
      <c r="F15" s="2">
        <v>58942978</v>
      </c>
      <c r="G15" s="2">
        <v>634117308</v>
      </c>
      <c r="H15" s="2">
        <v>425399860</v>
      </c>
      <c r="I15" s="6">
        <v>1.7027556734440779</v>
      </c>
      <c r="J15" s="6">
        <v>2.501372120437656</v>
      </c>
      <c r="K15" s="2">
        <v>26910.13262543637</v>
      </c>
      <c r="L15" s="2">
        <v>15803.87195011167</v>
      </c>
      <c r="M15" s="2">
        <v>1433166</v>
      </c>
      <c r="N15" s="2">
        <v>4925593</v>
      </c>
      <c r="O15" s="6">
        <v>6.08</v>
      </c>
      <c r="P15" s="6">
        <v>0.77</v>
      </c>
    </row>
    <row r="16" spans="1:16" ht="14.25" customHeight="1">
      <c r="A16" s="370"/>
      <c r="B16" s="358" t="s">
        <v>2</v>
      </c>
      <c r="C16" s="152" t="s">
        <v>19</v>
      </c>
      <c r="D16" s="2">
        <v>17488991</v>
      </c>
      <c r="E16" s="2">
        <v>27650039</v>
      </c>
      <c r="F16" s="2">
        <v>148147211</v>
      </c>
      <c r="G16" s="2">
        <v>322181326</v>
      </c>
      <c r="H16" s="2">
        <v>241700836</v>
      </c>
      <c r="I16" s="6">
        <v>1.58099681107961</v>
      </c>
      <c r="J16" s="6">
        <v>8.470883826288206</v>
      </c>
      <c r="K16" s="2">
        <v>18421.950471585238</v>
      </c>
      <c r="L16" s="2">
        <v>11652.111087438248</v>
      </c>
      <c r="M16" s="2">
        <v>1546111</v>
      </c>
      <c r="N16" s="2">
        <v>864689</v>
      </c>
      <c r="O16" s="6">
        <v>8.84</v>
      </c>
      <c r="P16" s="6">
        <v>0.27</v>
      </c>
    </row>
    <row r="17" spans="1:16" ht="14.25" customHeight="1">
      <c r="A17" s="370"/>
      <c r="B17" s="359"/>
      <c r="C17" s="83" t="s">
        <v>430</v>
      </c>
      <c r="D17" s="7">
        <v>17253914</v>
      </c>
      <c r="E17" s="7">
        <v>27313360</v>
      </c>
      <c r="F17" s="7">
        <v>147471108</v>
      </c>
      <c r="G17" s="7">
        <v>321096163</v>
      </c>
      <c r="H17" s="7">
        <v>241018252</v>
      </c>
      <c r="I17" s="53">
        <v>1.5830240025538553</v>
      </c>
      <c r="J17" s="53">
        <v>8.547110412165031</v>
      </c>
      <c r="K17" s="7">
        <v>18610.047725982637</v>
      </c>
      <c r="L17" s="7">
        <v>11756.011087614266</v>
      </c>
      <c r="M17" s="7">
        <v>1494965</v>
      </c>
      <c r="N17" s="7">
        <v>826199</v>
      </c>
      <c r="O17" s="53">
        <v>8.66</v>
      </c>
      <c r="P17" s="53">
        <v>0.26</v>
      </c>
    </row>
    <row r="18" spans="1:16" ht="14.25" customHeight="1">
      <c r="A18" s="371"/>
      <c r="B18" s="360"/>
      <c r="C18" s="99" t="s">
        <v>431</v>
      </c>
      <c r="D18" s="54">
        <v>235077</v>
      </c>
      <c r="E18" s="54">
        <v>336679</v>
      </c>
      <c r="F18" s="54">
        <v>676103</v>
      </c>
      <c r="G18" s="54">
        <v>1085163</v>
      </c>
      <c r="H18" s="54">
        <v>682584</v>
      </c>
      <c r="I18" s="55">
        <v>1.4322073193038876</v>
      </c>
      <c r="J18" s="55">
        <v>2.876091663582571</v>
      </c>
      <c r="K18" s="54">
        <v>4616.202350719126</v>
      </c>
      <c r="L18" s="54">
        <v>3223.138360277891</v>
      </c>
      <c r="M18" s="54">
        <v>51146</v>
      </c>
      <c r="N18" s="54">
        <v>38490</v>
      </c>
      <c r="O18" s="55">
        <v>21.76</v>
      </c>
      <c r="P18" s="55">
        <v>3.43</v>
      </c>
    </row>
    <row r="19" spans="1:16" ht="14.25" customHeight="1">
      <c r="A19" s="402" t="s">
        <v>502</v>
      </c>
      <c r="B19" s="376" t="s">
        <v>177</v>
      </c>
      <c r="C19" s="347"/>
      <c r="D19" s="117">
        <v>40768549</v>
      </c>
      <c r="E19" s="118">
        <v>70974894</v>
      </c>
      <c r="F19" s="118">
        <v>196375344</v>
      </c>
      <c r="G19" s="118">
        <v>1309988341</v>
      </c>
      <c r="H19" s="118">
        <v>960383723</v>
      </c>
      <c r="I19" s="56">
        <v>1.7409227392419584</v>
      </c>
      <c r="J19" s="56">
        <v>4.8168342709474405</v>
      </c>
      <c r="K19" s="118">
        <v>32132.326833608917</v>
      </c>
      <c r="L19" s="118">
        <v>18457.06653679539</v>
      </c>
      <c r="M19" s="118">
        <v>3195374</v>
      </c>
      <c r="N19" s="118">
        <v>13457368</v>
      </c>
      <c r="O19" s="56">
        <v>7.84</v>
      </c>
      <c r="P19" s="56">
        <v>1.02</v>
      </c>
    </row>
    <row r="20" spans="1:16" ht="14.25" customHeight="1">
      <c r="A20" s="370"/>
      <c r="B20" s="377" t="s">
        <v>7</v>
      </c>
      <c r="C20" s="152" t="s">
        <v>6</v>
      </c>
      <c r="D20" s="2">
        <v>24821954</v>
      </c>
      <c r="E20" s="2">
        <v>45412549</v>
      </c>
      <c r="F20" s="2">
        <v>64834139</v>
      </c>
      <c r="G20" s="2">
        <v>1015991722</v>
      </c>
      <c r="H20" s="2">
        <v>738531224</v>
      </c>
      <c r="I20" s="6">
        <v>1.8295315912679557</v>
      </c>
      <c r="J20" s="6">
        <v>2.611967575155445</v>
      </c>
      <c r="K20" s="2">
        <v>40931.17415333217</v>
      </c>
      <c r="L20" s="2">
        <v>22372.488318151885</v>
      </c>
      <c r="M20" s="2">
        <v>1941368</v>
      </c>
      <c r="N20" s="2">
        <v>12331041</v>
      </c>
      <c r="O20" s="6">
        <v>7.82</v>
      </c>
      <c r="P20" s="6">
        <v>1.21</v>
      </c>
    </row>
    <row r="21" spans="1:16" ht="14.25" customHeight="1">
      <c r="A21" s="370"/>
      <c r="B21" s="378"/>
      <c r="C21" s="93" t="s">
        <v>3</v>
      </c>
      <c r="D21" s="2">
        <v>352282</v>
      </c>
      <c r="E21" s="2">
        <v>3213824</v>
      </c>
      <c r="F21" s="2">
        <v>4979845</v>
      </c>
      <c r="G21" s="2">
        <v>335233889</v>
      </c>
      <c r="H21" s="2">
        <v>267331012</v>
      </c>
      <c r="I21" s="6">
        <v>9.122873152758302</v>
      </c>
      <c r="J21" s="6">
        <v>14.13596209854605</v>
      </c>
      <c r="K21" s="2">
        <v>951606.636160803</v>
      </c>
      <c r="L21" s="2">
        <v>104309.9712367572</v>
      </c>
      <c r="M21" s="2">
        <v>131575</v>
      </c>
      <c r="N21" s="2">
        <v>5608048</v>
      </c>
      <c r="O21" s="6">
        <v>37.35</v>
      </c>
      <c r="P21" s="6">
        <v>1.65</v>
      </c>
    </row>
    <row r="22" spans="1:16" ht="14.25" customHeight="1">
      <c r="A22" s="370"/>
      <c r="B22" s="378"/>
      <c r="C22" s="93" t="s">
        <v>4</v>
      </c>
      <c r="D22" s="2">
        <v>24469672</v>
      </c>
      <c r="E22" s="2">
        <v>42198725</v>
      </c>
      <c r="F22" s="2">
        <v>59854294</v>
      </c>
      <c r="G22" s="2">
        <v>680757833</v>
      </c>
      <c r="H22" s="2">
        <v>471200211</v>
      </c>
      <c r="I22" s="6">
        <v>1.7245316978503022</v>
      </c>
      <c r="J22" s="6">
        <v>2.4460603313358673</v>
      </c>
      <c r="K22" s="2">
        <v>27820.4723381662</v>
      </c>
      <c r="L22" s="2">
        <v>16132.18960999414</v>
      </c>
      <c r="M22" s="2">
        <v>1809793</v>
      </c>
      <c r="N22" s="2">
        <v>6722992</v>
      </c>
      <c r="O22" s="6">
        <v>7.4</v>
      </c>
      <c r="P22" s="6">
        <v>0.98</v>
      </c>
    </row>
    <row r="23" spans="1:16" ht="14.25" customHeight="1">
      <c r="A23" s="370"/>
      <c r="B23" s="358" t="s">
        <v>2</v>
      </c>
      <c r="C23" s="152" t="s">
        <v>19</v>
      </c>
      <c r="D23" s="2">
        <v>15946595</v>
      </c>
      <c r="E23" s="2">
        <v>25562345</v>
      </c>
      <c r="F23" s="2">
        <v>131541205</v>
      </c>
      <c r="G23" s="2">
        <v>293996619</v>
      </c>
      <c r="H23" s="2">
        <v>221852499</v>
      </c>
      <c r="I23" s="6">
        <v>1.6029970661448416</v>
      </c>
      <c r="J23" s="6">
        <v>8.248858455363042</v>
      </c>
      <c r="K23" s="2">
        <v>18436.32568582823</v>
      </c>
      <c r="L23" s="2">
        <v>11501.159967913742</v>
      </c>
      <c r="M23" s="2">
        <v>1254006</v>
      </c>
      <c r="N23" s="2">
        <v>1126328</v>
      </c>
      <c r="O23" s="6">
        <v>7.86</v>
      </c>
      <c r="P23" s="6">
        <v>0.38</v>
      </c>
    </row>
    <row r="24" spans="1:16" ht="14.25" customHeight="1">
      <c r="A24" s="370"/>
      <c r="B24" s="359"/>
      <c r="C24" s="83" t="s">
        <v>430</v>
      </c>
      <c r="D24" s="7">
        <v>15747843</v>
      </c>
      <c r="E24" s="7">
        <v>25287794</v>
      </c>
      <c r="F24" s="7">
        <v>130998465</v>
      </c>
      <c r="G24" s="7">
        <v>293112838</v>
      </c>
      <c r="H24" s="7">
        <v>221298279</v>
      </c>
      <c r="I24" s="53">
        <v>1.6057941395529534</v>
      </c>
      <c r="J24" s="53">
        <v>8.318502095810835</v>
      </c>
      <c r="K24" s="7">
        <v>18612.887999962917</v>
      </c>
      <c r="L24" s="7">
        <v>11591.079791301685</v>
      </c>
      <c r="M24" s="7">
        <v>1217918</v>
      </c>
      <c r="N24" s="7">
        <v>1093959</v>
      </c>
      <c r="O24" s="53">
        <v>7.73</v>
      </c>
      <c r="P24" s="53">
        <v>0.37</v>
      </c>
    </row>
    <row r="25" spans="1:16" ht="14.25" customHeight="1">
      <c r="A25" s="371"/>
      <c r="B25" s="360"/>
      <c r="C25" s="99" t="s">
        <v>431</v>
      </c>
      <c r="D25" s="54">
        <v>198752</v>
      </c>
      <c r="E25" s="54">
        <v>274551</v>
      </c>
      <c r="F25" s="54">
        <v>542740</v>
      </c>
      <c r="G25" s="54">
        <v>883781</v>
      </c>
      <c r="H25" s="54">
        <v>554220</v>
      </c>
      <c r="I25" s="55">
        <v>1.38137477861858</v>
      </c>
      <c r="J25" s="55">
        <v>2.730739816454677</v>
      </c>
      <c r="K25" s="54">
        <v>4446.652109161166</v>
      </c>
      <c r="L25" s="54">
        <v>3219.0048479153234</v>
      </c>
      <c r="M25" s="54">
        <v>36088</v>
      </c>
      <c r="N25" s="54">
        <v>32369</v>
      </c>
      <c r="O25" s="55">
        <v>18.16</v>
      </c>
      <c r="P25" s="55">
        <v>3.53</v>
      </c>
    </row>
    <row r="26" spans="1:16" ht="14.25" customHeight="1">
      <c r="A26" s="402" t="s">
        <v>497</v>
      </c>
      <c r="B26" s="376" t="s">
        <v>177</v>
      </c>
      <c r="C26" s="347"/>
      <c r="D26" s="117">
        <v>32383167</v>
      </c>
      <c r="E26" s="118">
        <v>57125654</v>
      </c>
      <c r="F26" s="118">
        <v>153746643</v>
      </c>
      <c r="G26" s="118">
        <v>1086960392</v>
      </c>
      <c r="H26" s="118">
        <v>796640209</v>
      </c>
      <c r="I26" s="56">
        <v>1.76</v>
      </c>
      <c r="J26" s="56">
        <v>4.75</v>
      </c>
      <c r="K26" s="118">
        <v>33566</v>
      </c>
      <c r="L26" s="118">
        <v>19028</v>
      </c>
      <c r="M26" s="118">
        <v>3517949</v>
      </c>
      <c r="N26" s="118">
        <v>17224684</v>
      </c>
      <c r="O26" s="56">
        <v>10.86</v>
      </c>
      <c r="P26" s="56">
        <v>1.56</v>
      </c>
    </row>
    <row r="27" spans="1:16" ht="14.25" customHeight="1">
      <c r="A27" s="370"/>
      <c r="B27" s="377" t="s">
        <v>7</v>
      </c>
      <c r="C27" s="152" t="s">
        <v>6</v>
      </c>
      <c r="D27" s="2">
        <v>19669233</v>
      </c>
      <c r="E27" s="2">
        <v>36466581</v>
      </c>
      <c r="F27" s="2">
        <v>52571470</v>
      </c>
      <c r="G27" s="2">
        <v>856843241</v>
      </c>
      <c r="H27" s="2">
        <v>622296829</v>
      </c>
      <c r="I27" s="6">
        <v>1.85</v>
      </c>
      <c r="J27" s="6">
        <v>2.67</v>
      </c>
      <c r="K27" s="2">
        <v>43563</v>
      </c>
      <c r="L27" s="2">
        <v>23497</v>
      </c>
      <c r="M27" s="2">
        <v>2152838</v>
      </c>
      <c r="N27" s="2">
        <v>15876701</v>
      </c>
      <c r="O27" s="6">
        <v>10.95</v>
      </c>
      <c r="P27" s="6">
        <v>1.82</v>
      </c>
    </row>
    <row r="28" spans="1:16" ht="14.25" customHeight="1">
      <c r="A28" s="370"/>
      <c r="B28" s="378"/>
      <c r="C28" s="93" t="s">
        <v>3</v>
      </c>
      <c r="D28" s="2">
        <v>305598</v>
      </c>
      <c r="E28" s="2">
        <v>2698436</v>
      </c>
      <c r="F28" s="2">
        <v>4308709</v>
      </c>
      <c r="G28" s="2">
        <v>308883326</v>
      </c>
      <c r="H28" s="2">
        <v>246265375</v>
      </c>
      <c r="I28" s="6">
        <v>8.83</v>
      </c>
      <c r="J28" s="6">
        <v>14.1</v>
      </c>
      <c r="K28" s="2">
        <v>1010750</v>
      </c>
      <c r="L28" s="2">
        <v>114468</v>
      </c>
      <c r="M28" s="2">
        <v>134994</v>
      </c>
      <c r="N28" s="2">
        <v>6814764</v>
      </c>
      <c r="O28" s="6">
        <v>44.17</v>
      </c>
      <c r="P28" s="6">
        <v>2.16</v>
      </c>
    </row>
    <row r="29" spans="1:16" ht="14.25" customHeight="1">
      <c r="A29" s="370"/>
      <c r="B29" s="378"/>
      <c r="C29" s="93" t="s">
        <v>4</v>
      </c>
      <c r="D29" s="2">
        <v>19363635</v>
      </c>
      <c r="E29" s="2">
        <v>33768145</v>
      </c>
      <c r="F29" s="2">
        <v>48262761</v>
      </c>
      <c r="G29" s="2">
        <v>547959916</v>
      </c>
      <c r="H29" s="2">
        <v>376031454</v>
      </c>
      <c r="I29" s="6">
        <v>1.74</v>
      </c>
      <c r="J29" s="6">
        <v>2.49</v>
      </c>
      <c r="K29" s="2">
        <v>28298</v>
      </c>
      <c r="L29" s="2">
        <v>16227</v>
      </c>
      <c r="M29" s="2">
        <v>2017844</v>
      </c>
      <c r="N29" s="2">
        <v>9061937</v>
      </c>
      <c r="O29" s="6">
        <v>10.42</v>
      </c>
      <c r="P29" s="6">
        <v>1.63</v>
      </c>
    </row>
    <row r="30" spans="1:16" ht="14.25" customHeight="1">
      <c r="A30" s="370"/>
      <c r="B30" s="358" t="s">
        <v>2</v>
      </c>
      <c r="C30" s="152" t="s">
        <v>19</v>
      </c>
      <c r="D30" s="2">
        <v>12713934</v>
      </c>
      <c r="E30" s="2">
        <v>20659073</v>
      </c>
      <c r="F30" s="2">
        <v>101175173</v>
      </c>
      <c r="G30" s="2">
        <v>230117151</v>
      </c>
      <c r="H30" s="2">
        <v>174343381</v>
      </c>
      <c r="I30" s="6">
        <v>1.62</v>
      </c>
      <c r="J30" s="6">
        <v>7.96</v>
      </c>
      <c r="K30" s="2">
        <v>18100</v>
      </c>
      <c r="L30" s="2">
        <v>11139</v>
      </c>
      <c r="M30" s="2">
        <v>1365111</v>
      </c>
      <c r="N30" s="2">
        <v>1347983</v>
      </c>
      <c r="O30" s="6">
        <v>10.74</v>
      </c>
      <c r="P30" s="6">
        <v>0.58</v>
      </c>
    </row>
    <row r="31" spans="1:16" ht="14.25" customHeight="1">
      <c r="A31" s="370"/>
      <c r="B31" s="359"/>
      <c r="C31" s="83" t="s">
        <v>430</v>
      </c>
      <c r="D31" s="7">
        <v>12537851</v>
      </c>
      <c r="E31" s="7">
        <v>20410678</v>
      </c>
      <c r="F31" s="7">
        <v>100678616</v>
      </c>
      <c r="G31" s="7">
        <v>229327529</v>
      </c>
      <c r="H31" s="7">
        <v>173850879</v>
      </c>
      <c r="I31" s="53">
        <v>1.63</v>
      </c>
      <c r="J31" s="53">
        <v>8.03</v>
      </c>
      <c r="K31" s="7">
        <v>18291</v>
      </c>
      <c r="L31" s="7">
        <v>11236</v>
      </c>
      <c r="M31" s="7">
        <v>1316424</v>
      </c>
      <c r="N31" s="7">
        <v>1299725</v>
      </c>
      <c r="O31" s="53">
        <v>10.5</v>
      </c>
      <c r="P31" s="53">
        <v>0.56</v>
      </c>
    </row>
    <row r="32" spans="1:16" ht="14.25" customHeight="1">
      <c r="A32" s="371"/>
      <c r="B32" s="360"/>
      <c r="C32" s="99" t="s">
        <v>431</v>
      </c>
      <c r="D32" s="54">
        <v>176083</v>
      </c>
      <c r="E32" s="54">
        <v>248395</v>
      </c>
      <c r="F32" s="54">
        <v>496557</v>
      </c>
      <c r="G32" s="54">
        <v>789622</v>
      </c>
      <c r="H32" s="54">
        <v>492502</v>
      </c>
      <c r="I32" s="55">
        <v>1.41</v>
      </c>
      <c r="J32" s="55">
        <v>2.82</v>
      </c>
      <c r="K32" s="54">
        <v>4484</v>
      </c>
      <c r="L32" s="54">
        <v>3179</v>
      </c>
      <c r="M32" s="54">
        <v>48687</v>
      </c>
      <c r="N32" s="54">
        <v>48258</v>
      </c>
      <c r="O32" s="55">
        <v>27.65</v>
      </c>
      <c r="P32" s="55">
        <v>5.76</v>
      </c>
    </row>
    <row r="33" spans="1:16" ht="14.25" customHeight="1">
      <c r="A33" s="402" t="s">
        <v>498</v>
      </c>
      <c r="B33" s="376" t="s">
        <v>177</v>
      </c>
      <c r="C33" s="347"/>
      <c r="D33" s="117">
        <v>63327266</v>
      </c>
      <c r="E33" s="118">
        <v>111113709</v>
      </c>
      <c r="F33" s="118">
        <v>339922562</v>
      </c>
      <c r="G33" s="118">
        <v>1873192369</v>
      </c>
      <c r="H33" s="118">
        <v>1388715743</v>
      </c>
      <c r="I33" s="56">
        <v>1.75</v>
      </c>
      <c r="J33" s="56">
        <v>5.37</v>
      </c>
      <c r="K33" s="118">
        <v>29580</v>
      </c>
      <c r="L33" s="118">
        <v>16858</v>
      </c>
      <c r="M33" s="118">
        <v>8673865</v>
      </c>
      <c r="N33" s="118">
        <v>29694295</v>
      </c>
      <c r="O33" s="56">
        <v>13.7</v>
      </c>
      <c r="P33" s="56">
        <v>1.56</v>
      </c>
    </row>
    <row r="34" spans="1:16" ht="14.25" customHeight="1">
      <c r="A34" s="370"/>
      <c r="B34" s="377" t="s">
        <v>7</v>
      </c>
      <c r="C34" s="152" t="s">
        <v>6</v>
      </c>
      <c r="D34" s="2">
        <v>31371415</v>
      </c>
      <c r="E34" s="2">
        <v>58753089</v>
      </c>
      <c r="F34" s="2">
        <v>81518584</v>
      </c>
      <c r="G34" s="2">
        <v>1287363720</v>
      </c>
      <c r="H34" s="2">
        <v>944113138</v>
      </c>
      <c r="I34" s="6">
        <v>1.87</v>
      </c>
      <c r="J34" s="6">
        <v>2.6</v>
      </c>
      <c r="K34" s="2">
        <v>41036</v>
      </c>
      <c r="L34" s="2">
        <v>21911</v>
      </c>
      <c r="M34" s="2">
        <v>4289954</v>
      </c>
      <c r="N34" s="2">
        <v>26289346</v>
      </c>
      <c r="O34" s="6">
        <v>13.67</v>
      </c>
      <c r="P34" s="6">
        <v>2</v>
      </c>
    </row>
    <row r="35" spans="1:16" ht="14.25" customHeight="1">
      <c r="A35" s="370"/>
      <c r="B35" s="378"/>
      <c r="C35" s="93" t="s">
        <v>3</v>
      </c>
      <c r="D35" s="2">
        <v>418302</v>
      </c>
      <c r="E35" s="2">
        <v>3891140</v>
      </c>
      <c r="F35" s="2">
        <v>6039169</v>
      </c>
      <c r="G35" s="2">
        <v>414457454</v>
      </c>
      <c r="H35" s="2">
        <v>329913069</v>
      </c>
      <c r="I35" s="6">
        <v>9.3</v>
      </c>
      <c r="J35" s="6">
        <v>14.44</v>
      </c>
      <c r="K35" s="2">
        <v>990809</v>
      </c>
      <c r="L35" s="2">
        <v>106513</v>
      </c>
      <c r="M35" s="2">
        <v>225583</v>
      </c>
      <c r="N35" s="2">
        <v>9919240</v>
      </c>
      <c r="O35" s="6">
        <v>53.93</v>
      </c>
      <c r="P35" s="6">
        <v>2.34</v>
      </c>
    </row>
    <row r="36" spans="1:16" ht="14.25" customHeight="1">
      <c r="A36" s="370"/>
      <c r="B36" s="378"/>
      <c r="C36" s="93" t="s">
        <v>4</v>
      </c>
      <c r="D36" s="2">
        <v>30953113</v>
      </c>
      <c r="E36" s="2">
        <v>54861949</v>
      </c>
      <c r="F36" s="2">
        <v>75479415</v>
      </c>
      <c r="G36" s="2">
        <v>872906266</v>
      </c>
      <c r="H36" s="2">
        <v>614200070</v>
      </c>
      <c r="I36" s="6">
        <v>1.77</v>
      </c>
      <c r="J36" s="6">
        <v>2.44</v>
      </c>
      <c r="K36" s="2">
        <v>28201</v>
      </c>
      <c r="L36" s="2">
        <v>15911</v>
      </c>
      <c r="M36" s="2">
        <v>4064371</v>
      </c>
      <c r="N36" s="2">
        <v>16370106</v>
      </c>
      <c r="O36" s="6">
        <v>13.13</v>
      </c>
      <c r="P36" s="6">
        <v>1.84</v>
      </c>
    </row>
    <row r="37" spans="1:16" ht="14.25" customHeight="1">
      <c r="A37" s="370"/>
      <c r="B37" s="358" t="s">
        <v>2</v>
      </c>
      <c r="C37" s="152" t="s">
        <v>19</v>
      </c>
      <c r="D37" s="2">
        <v>31955851</v>
      </c>
      <c r="E37" s="2">
        <v>52360620</v>
      </c>
      <c r="F37" s="2">
        <v>258403978</v>
      </c>
      <c r="G37" s="2">
        <v>585828649</v>
      </c>
      <c r="H37" s="2">
        <v>444602605</v>
      </c>
      <c r="I37" s="6">
        <v>1.64</v>
      </c>
      <c r="J37" s="6">
        <v>8.09</v>
      </c>
      <c r="K37" s="2">
        <v>18332</v>
      </c>
      <c r="L37" s="2">
        <v>11188</v>
      </c>
      <c r="M37" s="2">
        <v>4383911</v>
      </c>
      <c r="N37" s="2">
        <v>3404949</v>
      </c>
      <c r="O37" s="6">
        <v>13.72</v>
      </c>
      <c r="P37" s="6">
        <v>0.58</v>
      </c>
    </row>
    <row r="38" spans="1:16" ht="14.25" customHeight="1">
      <c r="A38" s="370"/>
      <c r="B38" s="359"/>
      <c r="C38" s="83" t="s">
        <v>430</v>
      </c>
      <c r="D38" s="7">
        <v>31758962</v>
      </c>
      <c r="E38" s="7">
        <v>52077614</v>
      </c>
      <c r="F38" s="7">
        <v>257820859</v>
      </c>
      <c r="G38" s="7">
        <v>584869049</v>
      </c>
      <c r="H38" s="7">
        <v>443998379</v>
      </c>
      <c r="I38" s="53">
        <v>1.64</v>
      </c>
      <c r="J38" s="53">
        <v>8.12</v>
      </c>
      <c r="K38" s="7">
        <v>18416</v>
      </c>
      <c r="L38" s="7">
        <v>11231</v>
      </c>
      <c r="M38" s="7">
        <v>4329542</v>
      </c>
      <c r="N38" s="7">
        <v>3348467</v>
      </c>
      <c r="O38" s="53">
        <v>13.63</v>
      </c>
      <c r="P38" s="53">
        <v>0.57</v>
      </c>
    </row>
    <row r="39" spans="1:16" ht="14.25" customHeight="1">
      <c r="A39" s="371"/>
      <c r="B39" s="360"/>
      <c r="C39" s="99" t="s">
        <v>431</v>
      </c>
      <c r="D39" s="54">
        <v>196889</v>
      </c>
      <c r="E39" s="54">
        <v>283006</v>
      </c>
      <c r="F39" s="54">
        <v>583119</v>
      </c>
      <c r="G39" s="54">
        <v>959599</v>
      </c>
      <c r="H39" s="54">
        <v>604226</v>
      </c>
      <c r="I39" s="55">
        <v>1.44</v>
      </c>
      <c r="J39" s="55">
        <v>2.96</v>
      </c>
      <c r="K39" s="54">
        <v>4874</v>
      </c>
      <c r="L39" s="54">
        <v>3391</v>
      </c>
      <c r="M39" s="54">
        <v>54369</v>
      </c>
      <c r="N39" s="54">
        <v>56482</v>
      </c>
      <c r="O39" s="55">
        <v>27.61</v>
      </c>
      <c r="P39" s="55">
        <v>5.56</v>
      </c>
    </row>
    <row r="40" spans="1:16" ht="14.25" customHeight="1">
      <c r="A40" s="402" t="s">
        <v>499</v>
      </c>
      <c r="B40" s="376" t="s">
        <v>177</v>
      </c>
      <c r="C40" s="347"/>
      <c r="D40" s="117">
        <v>42199404</v>
      </c>
      <c r="E40" s="118">
        <v>75245435</v>
      </c>
      <c r="F40" s="118">
        <v>219495480</v>
      </c>
      <c r="G40" s="118">
        <v>1344631902</v>
      </c>
      <c r="H40" s="118">
        <v>989320924</v>
      </c>
      <c r="I40" s="56">
        <v>1.78</v>
      </c>
      <c r="J40" s="56">
        <v>5.2</v>
      </c>
      <c r="K40" s="118">
        <v>31864</v>
      </c>
      <c r="L40" s="118">
        <v>17870</v>
      </c>
      <c r="M40" s="118">
        <v>5207163</v>
      </c>
      <c r="N40" s="118">
        <v>20499050</v>
      </c>
      <c r="O40" s="56">
        <v>12.34</v>
      </c>
      <c r="P40" s="56">
        <v>1.5</v>
      </c>
    </row>
    <row r="41" spans="1:16" ht="14.25" customHeight="1">
      <c r="A41" s="370"/>
      <c r="B41" s="377" t="s">
        <v>7</v>
      </c>
      <c r="C41" s="152" t="s">
        <v>6</v>
      </c>
      <c r="D41" s="2">
        <v>22925962</v>
      </c>
      <c r="E41" s="2">
        <v>43660573</v>
      </c>
      <c r="F41" s="2">
        <v>61734325</v>
      </c>
      <c r="G41" s="2">
        <v>990950540</v>
      </c>
      <c r="H41" s="2">
        <v>721128156</v>
      </c>
      <c r="I41" s="6">
        <v>1.9</v>
      </c>
      <c r="J41" s="6">
        <v>2.69</v>
      </c>
      <c r="K41" s="2">
        <v>43224</v>
      </c>
      <c r="L41" s="2">
        <v>22697</v>
      </c>
      <c r="M41" s="2">
        <v>3296867</v>
      </c>
      <c r="N41" s="2">
        <v>19165319</v>
      </c>
      <c r="O41" s="6">
        <v>14.38</v>
      </c>
      <c r="P41" s="6">
        <v>1.9</v>
      </c>
    </row>
    <row r="42" spans="1:16" ht="14.25" customHeight="1">
      <c r="A42" s="370"/>
      <c r="B42" s="378"/>
      <c r="C42" s="93" t="s">
        <v>3</v>
      </c>
      <c r="D42" s="2">
        <v>355495</v>
      </c>
      <c r="E42" s="2">
        <v>3278439</v>
      </c>
      <c r="F42" s="2">
        <v>5051116</v>
      </c>
      <c r="G42" s="2">
        <v>342049926</v>
      </c>
      <c r="H42" s="2">
        <v>272380177</v>
      </c>
      <c r="I42" s="6">
        <v>9.22</v>
      </c>
      <c r="J42" s="6">
        <v>14.21</v>
      </c>
      <c r="K42" s="2">
        <v>962179</v>
      </c>
      <c r="L42" s="2">
        <v>104333</v>
      </c>
      <c r="M42" s="2">
        <v>157406</v>
      </c>
      <c r="N42" s="2">
        <v>7586148</v>
      </c>
      <c r="O42" s="6">
        <v>44.28</v>
      </c>
      <c r="P42" s="6">
        <v>2.17</v>
      </c>
    </row>
    <row r="43" spans="1:16" ht="14.25" customHeight="1">
      <c r="A43" s="370"/>
      <c r="B43" s="378"/>
      <c r="C43" s="93" t="s">
        <v>4</v>
      </c>
      <c r="D43" s="2">
        <v>22570467</v>
      </c>
      <c r="E43" s="2">
        <v>40382134</v>
      </c>
      <c r="F43" s="2">
        <v>56683209</v>
      </c>
      <c r="G43" s="2">
        <v>648900613</v>
      </c>
      <c r="H43" s="2">
        <v>448747979</v>
      </c>
      <c r="I43" s="6">
        <v>1.79</v>
      </c>
      <c r="J43" s="6">
        <v>2.51</v>
      </c>
      <c r="K43" s="2">
        <v>28750</v>
      </c>
      <c r="L43" s="2">
        <v>16069</v>
      </c>
      <c r="M43" s="2">
        <v>3139461</v>
      </c>
      <c r="N43" s="2">
        <v>11579171</v>
      </c>
      <c r="O43" s="6">
        <v>13.91</v>
      </c>
      <c r="P43" s="6">
        <v>1.75</v>
      </c>
    </row>
    <row r="44" spans="1:16" ht="14.25" customHeight="1">
      <c r="A44" s="370"/>
      <c r="B44" s="358" t="s">
        <v>2</v>
      </c>
      <c r="C44" s="152" t="s">
        <v>19</v>
      </c>
      <c r="D44" s="2">
        <v>19273442</v>
      </c>
      <c r="E44" s="2">
        <v>31584862</v>
      </c>
      <c r="F44" s="2">
        <v>157761155</v>
      </c>
      <c r="G44" s="2">
        <v>353681363</v>
      </c>
      <c r="H44" s="2">
        <v>268192768</v>
      </c>
      <c r="I44" s="6">
        <v>1.64</v>
      </c>
      <c r="J44" s="6">
        <v>8.19</v>
      </c>
      <c r="K44" s="2">
        <v>18351</v>
      </c>
      <c r="L44" s="2">
        <v>11198</v>
      </c>
      <c r="M44" s="2">
        <v>1910296</v>
      </c>
      <c r="N44" s="2">
        <v>1333732</v>
      </c>
      <c r="O44" s="6">
        <v>9.91</v>
      </c>
      <c r="P44" s="6">
        <v>0.38</v>
      </c>
    </row>
    <row r="45" spans="1:16" ht="14.25" customHeight="1">
      <c r="A45" s="370"/>
      <c r="B45" s="359"/>
      <c r="C45" s="83" t="s">
        <v>430</v>
      </c>
      <c r="D45" s="7">
        <v>19138122</v>
      </c>
      <c r="E45" s="7">
        <v>31395633</v>
      </c>
      <c r="F45" s="7">
        <v>157352208</v>
      </c>
      <c r="G45" s="7">
        <v>353030034</v>
      </c>
      <c r="H45" s="7">
        <v>267784067</v>
      </c>
      <c r="I45" s="53">
        <v>1.64</v>
      </c>
      <c r="J45" s="53">
        <v>8.22</v>
      </c>
      <c r="K45" s="7">
        <v>18446</v>
      </c>
      <c r="L45" s="7">
        <v>11245</v>
      </c>
      <c r="M45" s="7">
        <v>1879186</v>
      </c>
      <c r="N45" s="7">
        <v>1301352</v>
      </c>
      <c r="O45" s="53">
        <v>9.82</v>
      </c>
      <c r="P45" s="53">
        <v>0.37</v>
      </c>
    </row>
    <row r="46" spans="1:16" ht="14.25" customHeight="1">
      <c r="A46" s="379"/>
      <c r="B46" s="380"/>
      <c r="C46" s="100" t="s">
        <v>431</v>
      </c>
      <c r="D46" s="22">
        <v>135320</v>
      </c>
      <c r="E46" s="22">
        <v>189229</v>
      </c>
      <c r="F46" s="22">
        <v>408947</v>
      </c>
      <c r="G46" s="22">
        <v>651328</v>
      </c>
      <c r="H46" s="22">
        <v>408701</v>
      </c>
      <c r="I46" s="23">
        <v>1.4</v>
      </c>
      <c r="J46" s="23">
        <v>3.02</v>
      </c>
      <c r="K46" s="22">
        <v>4813</v>
      </c>
      <c r="L46" s="22">
        <v>3442</v>
      </c>
      <c r="M46" s="22">
        <v>31110</v>
      </c>
      <c r="N46" s="22">
        <v>32380</v>
      </c>
      <c r="O46" s="23">
        <v>22.99</v>
      </c>
      <c r="P46" s="23">
        <v>4.74</v>
      </c>
    </row>
  </sheetData>
  <mergeCells count="28">
    <mergeCell ref="D3:D4"/>
    <mergeCell ref="E3:E4"/>
    <mergeCell ref="F3:F4"/>
    <mergeCell ref="I3:J3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67"/>
  <sheetViews>
    <sheetView showGridLines="0" workbookViewId="0" topLeftCell="A1">
      <selection activeCell="A1" sqref="A1"/>
    </sheetView>
  </sheetViews>
  <sheetFormatPr defaultColWidth="9.140625" defaultRowHeight="12"/>
  <cols>
    <col min="1" max="1" width="6.57421875" style="8" customWidth="1"/>
    <col min="2" max="2" width="5.421875" style="8" customWidth="1"/>
    <col min="3" max="3" width="5.7109375" style="8" customWidth="1"/>
    <col min="4" max="5" width="12.7109375" style="8" customWidth="1"/>
    <col min="6" max="6" width="12.8515625" style="8" customWidth="1"/>
    <col min="7" max="7" width="14.421875" style="8" customWidth="1"/>
    <col min="8" max="8" width="13.7109375" style="8" customWidth="1"/>
    <col min="9" max="9" width="8.140625" style="8" customWidth="1"/>
    <col min="10" max="10" width="8.421875" style="8" customWidth="1"/>
    <col min="11" max="12" width="12.7109375" style="8" customWidth="1"/>
    <col min="13" max="13" width="12.28125" style="8" customWidth="1"/>
    <col min="14" max="14" width="13.00390625" style="8" customWidth="1"/>
    <col min="15" max="15" width="8.8515625" style="8" customWidth="1"/>
    <col min="16" max="16" width="8.00390625" style="8" customWidth="1"/>
    <col min="17" max="16384" width="13.00390625" style="8" customWidth="1"/>
  </cols>
  <sheetData>
    <row r="1" spans="3:4" ht="12.75">
      <c r="C1" s="272" t="s">
        <v>575</v>
      </c>
      <c r="D1" s="87" t="s">
        <v>607</v>
      </c>
    </row>
    <row r="2" ht="12">
      <c r="P2" s="160" t="s">
        <v>576</v>
      </c>
    </row>
    <row r="3" spans="1:16" ht="18.75" customHeight="1">
      <c r="A3" s="43"/>
      <c r="B3" s="43"/>
      <c r="C3" s="10"/>
      <c r="D3" s="372" t="s">
        <v>577</v>
      </c>
      <c r="E3" s="372" t="s">
        <v>578</v>
      </c>
      <c r="F3" s="372" t="s">
        <v>579</v>
      </c>
      <c r="G3" s="284" t="s">
        <v>580</v>
      </c>
      <c r="H3" s="285"/>
      <c r="I3" s="346" t="s">
        <v>581</v>
      </c>
      <c r="J3" s="373"/>
      <c r="K3" s="264" t="s">
        <v>582</v>
      </c>
      <c r="L3" s="264" t="s">
        <v>583</v>
      </c>
      <c r="M3" s="279" t="s">
        <v>584</v>
      </c>
      <c r="N3" s="280"/>
      <c r="O3" s="281"/>
      <c r="P3" s="281"/>
    </row>
    <row r="4" spans="1:16" ht="18.75" customHeight="1">
      <c r="A4" s="47"/>
      <c r="B4" s="47"/>
      <c r="C4" s="15"/>
      <c r="D4" s="360"/>
      <c r="E4" s="360"/>
      <c r="F4" s="360"/>
      <c r="G4" s="88" t="s">
        <v>585</v>
      </c>
      <c r="H4" s="91" t="s">
        <v>586</v>
      </c>
      <c r="I4" s="165" t="s">
        <v>587</v>
      </c>
      <c r="J4" s="88" t="s">
        <v>588</v>
      </c>
      <c r="K4" s="265" t="s">
        <v>589</v>
      </c>
      <c r="L4" s="265" t="s">
        <v>589</v>
      </c>
      <c r="M4" s="113" t="s">
        <v>590</v>
      </c>
      <c r="N4" s="113" t="s">
        <v>591</v>
      </c>
      <c r="O4" s="113" t="s">
        <v>592</v>
      </c>
      <c r="P4" s="114" t="s">
        <v>593</v>
      </c>
    </row>
    <row r="5" spans="1:16" ht="14.25" customHeight="1">
      <c r="A5" s="402" t="s">
        <v>600</v>
      </c>
      <c r="B5" s="376" t="s">
        <v>585</v>
      </c>
      <c r="C5" s="347"/>
      <c r="D5" s="117">
        <v>54875405</v>
      </c>
      <c r="E5" s="118">
        <v>97371349</v>
      </c>
      <c r="F5" s="118">
        <v>259550269</v>
      </c>
      <c r="G5" s="118">
        <v>1743171849</v>
      </c>
      <c r="H5" s="118">
        <v>1282422270</v>
      </c>
      <c r="I5" s="56">
        <v>1.77</v>
      </c>
      <c r="J5" s="56">
        <v>4.73</v>
      </c>
      <c r="K5" s="118">
        <v>31766</v>
      </c>
      <c r="L5" s="118">
        <v>17902</v>
      </c>
      <c r="M5" s="118">
        <v>6034309</v>
      </c>
      <c r="N5" s="118">
        <v>26554527.832</v>
      </c>
      <c r="O5" s="56">
        <v>10.99638171235365</v>
      </c>
      <c r="P5" s="56">
        <v>1.50048776894167</v>
      </c>
    </row>
    <row r="6" spans="1:16" ht="14.25" customHeight="1">
      <c r="A6" s="370"/>
      <c r="B6" s="377" t="s">
        <v>7</v>
      </c>
      <c r="C6" s="152" t="s">
        <v>6</v>
      </c>
      <c r="D6" s="2">
        <v>34800506</v>
      </c>
      <c r="E6" s="2">
        <v>64972318</v>
      </c>
      <c r="F6" s="2">
        <v>90238174</v>
      </c>
      <c r="G6" s="2">
        <v>1364264965</v>
      </c>
      <c r="H6" s="2">
        <v>996413301</v>
      </c>
      <c r="I6" s="6">
        <v>1.87</v>
      </c>
      <c r="J6" s="6">
        <v>2.59</v>
      </c>
      <c r="K6" s="2">
        <v>39202</v>
      </c>
      <c r="L6" s="2">
        <v>20998</v>
      </c>
      <c r="M6" s="2">
        <v>4423526</v>
      </c>
      <c r="N6" s="2">
        <v>25068283</v>
      </c>
      <c r="O6" s="6">
        <v>12.71109678692603</v>
      </c>
      <c r="P6" s="6">
        <v>1.8053651158200377</v>
      </c>
    </row>
    <row r="7" spans="1:16" ht="14.25" customHeight="1">
      <c r="A7" s="370"/>
      <c r="B7" s="378"/>
      <c r="C7" s="93" t="s">
        <v>3</v>
      </c>
      <c r="D7" s="2">
        <v>453727</v>
      </c>
      <c r="E7" s="2">
        <v>4206307</v>
      </c>
      <c r="F7" s="2">
        <v>6303069</v>
      </c>
      <c r="G7" s="2">
        <v>404988677</v>
      </c>
      <c r="H7" s="2">
        <v>322555530</v>
      </c>
      <c r="I7" s="6">
        <v>9.27</v>
      </c>
      <c r="J7" s="6">
        <v>13.89</v>
      </c>
      <c r="K7" s="2">
        <v>892582</v>
      </c>
      <c r="L7" s="2">
        <v>96281</v>
      </c>
      <c r="M7" s="2">
        <v>196343</v>
      </c>
      <c r="N7" s="2">
        <v>9872223</v>
      </c>
      <c r="O7" s="6">
        <v>43.27337804450694</v>
      </c>
      <c r="P7" s="6">
        <v>2.383412766318209</v>
      </c>
    </row>
    <row r="8" spans="1:16" ht="14.25" customHeight="1">
      <c r="A8" s="370"/>
      <c r="B8" s="378"/>
      <c r="C8" s="93" t="s">
        <v>4</v>
      </c>
      <c r="D8" s="2">
        <v>34346779</v>
      </c>
      <c r="E8" s="2">
        <v>60766011</v>
      </c>
      <c r="F8" s="2">
        <v>83935105</v>
      </c>
      <c r="G8" s="2">
        <v>959276288</v>
      </c>
      <c r="H8" s="2">
        <v>673857771</v>
      </c>
      <c r="I8" s="6">
        <v>1.77</v>
      </c>
      <c r="J8" s="6">
        <v>2.44</v>
      </c>
      <c r="K8" s="2">
        <v>27929</v>
      </c>
      <c r="L8" s="2">
        <v>15786</v>
      </c>
      <c r="M8" s="2">
        <v>4227183</v>
      </c>
      <c r="N8" s="2">
        <v>15196061</v>
      </c>
      <c r="O8" s="6">
        <v>12.307363668657256</v>
      </c>
      <c r="P8" s="6">
        <v>1.5596287854533188</v>
      </c>
    </row>
    <row r="9" spans="1:16" ht="14.25" customHeight="1">
      <c r="A9" s="370"/>
      <c r="B9" s="358" t="s">
        <v>2</v>
      </c>
      <c r="C9" s="152" t="s">
        <v>594</v>
      </c>
      <c r="D9" s="2">
        <v>20074899</v>
      </c>
      <c r="E9" s="2">
        <v>32399031</v>
      </c>
      <c r="F9" s="2">
        <v>169312095</v>
      </c>
      <c r="G9" s="2">
        <v>378906884</v>
      </c>
      <c r="H9" s="2">
        <v>286008969</v>
      </c>
      <c r="I9" s="6">
        <v>1.61</v>
      </c>
      <c r="J9" s="6">
        <v>8.43</v>
      </c>
      <c r="K9" s="2">
        <v>18875</v>
      </c>
      <c r="L9" s="2">
        <v>11695</v>
      </c>
      <c r="M9" s="2">
        <v>1610783</v>
      </c>
      <c r="N9" s="2">
        <v>1486244.409</v>
      </c>
      <c r="O9" s="6">
        <v>8.023866022937401</v>
      </c>
      <c r="P9" s="6">
        <v>0.39071273813168406</v>
      </c>
    </row>
    <row r="10" spans="1:16" ht="14.25" customHeight="1">
      <c r="A10" s="370"/>
      <c r="B10" s="359"/>
      <c r="C10" s="83" t="s">
        <v>595</v>
      </c>
      <c r="D10" s="7">
        <v>19914024</v>
      </c>
      <c r="E10" s="7">
        <v>32166718</v>
      </c>
      <c r="F10" s="7">
        <v>168838035</v>
      </c>
      <c r="G10" s="7">
        <v>378130047</v>
      </c>
      <c r="H10" s="7">
        <v>285520339</v>
      </c>
      <c r="I10" s="53">
        <v>1.62</v>
      </c>
      <c r="J10" s="53">
        <v>8.48</v>
      </c>
      <c r="K10" s="7">
        <v>18988</v>
      </c>
      <c r="L10" s="7">
        <v>11755</v>
      </c>
      <c r="M10" s="7">
        <v>1579018</v>
      </c>
      <c r="N10" s="7">
        <v>1462224.697</v>
      </c>
      <c r="O10" s="53">
        <v>7.929175941537481</v>
      </c>
      <c r="P10" s="53">
        <v>0.38521839666037117</v>
      </c>
    </row>
    <row r="11" spans="1:16" ht="14.25" customHeight="1">
      <c r="A11" s="371"/>
      <c r="B11" s="360"/>
      <c r="C11" s="99" t="s">
        <v>596</v>
      </c>
      <c r="D11" s="54">
        <v>160875</v>
      </c>
      <c r="E11" s="54">
        <v>232313</v>
      </c>
      <c r="F11" s="54">
        <v>474060</v>
      </c>
      <c r="G11" s="54">
        <v>776838</v>
      </c>
      <c r="H11" s="54">
        <v>488631</v>
      </c>
      <c r="I11" s="55">
        <v>1.44</v>
      </c>
      <c r="J11" s="55">
        <v>2.95</v>
      </c>
      <c r="K11" s="54">
        <v>4829</v>
      </c>
      <c r="L11" s="54">
        <v>3344</v>
      </c>
      <c r="M11" s="7">
        <v>31765</v>
      </c>
      <c r="N11" s="54">
        <v>24019.712</v>
      </c>
      <c r="O11" s="55">
        <v>19.745143745143746</v>
      </c>
      <c r="P11" s="55">
        <v>2.999248809025785</v>
      </c>
    </row>
    <row r="12" spans="1:16" ht="14.25" customHeight="1">
      <c r="A12" s="402" t="s">
        <v>601</v>
      </c>
      <c r="B12" s="376" t="s">
        <v>585</v>
      </c>
      <c r="C12" s="347"/>
      <c r="D12" s="117">
        <v>44818913</v>
      </c>
      <c r="E12" s="118">
        <v>77677101</v>
      </c>
      <c r="F12" s="118">
        <v>260150492</v>
      </c>
      <c r="G12" s="118">
        <v>1421367828</v>
      </c>
      <c r="H12" s="118">
        <v>1034535569</v>
      </c>
      <c r="I12" s="56">
        <v>1.73</v>
      </c>
      <c r="J12" s="56">
        <v>5.8</v>
      </c>
      <c r="K12" s="118">
        <v>31714</v>
      </c>
      <c r="L12" s="118">
        <v>18298</v>
      </c>
      <c r="M12" s="118">
        <v>5252772</v>
      </c>
      <c r="N12" s="118">
        <v>22345054.357</v>
      </c>
      <c r="O12" s="56">
        <v>11.719989728443437</v>
      </c>
      <c r="P12" s="56">
        <v>1.5477491837059183</v>
      </c>
    </row>
    <row r="13" spans="1:16" ht="14.25" customHeight="1">
      <c r="A13" s="370"/>
      <c r="B13" s="377" t="s">
        <v>7</v>
      </c>
      <c r="C13" s="152" t="s">
        <v>6</v>
      </c>
      <c r="D13" s="2">
        <v>22348670</v>
      </c>
      <c r="E13" s="2">
        <v>42414812</v>
      </c>
      <c r="F13" s="2">
        <v>58908985</v>
      </c>
      <c r="G13" s="2">
        <v>987638064</v>
      </c>
      <c r="H13" s="2">
        <v>717389111</v>
      </c>
      <c r="I13" s="6">
        <v>1.9</v>
      </c>
      <c r="J13" s="6">
        <v>2.64</v>
      </c>
      <c r="K13" s="2">
        <v>44192</v>
      </c>
      <c r="L13" s="2">
        <v>23285</v>
      </c>
      <c r="M13" s="2">
        <v>3422419</v>
      </c>
      <c r="N13" s="2">
        <v>20571755</v>
      </c>
      <c r="O13" s="6">
        <v>15.313747976948964</v>
      </c>
      <c r="P13" s="6">
        <v>2.039910830957112</v>
      </c>
    </row>
    <row r="14" spans="1:16" ht="14.25" customHeight="1">
      <c r="A14" s="370"/>
      <c r="B14" s="378"/>
      <c r="C14" s="93" t="s">
        <v>3</v>
      </c>
      <c r="D14" s="2">
        <v>374050</v>
      </c>
      <c r="E14" s="2">
        <v>3428223</v>
      </c>
      <c r="F14" s="2">
        <v>5259607</v>
      </c>
      <c r="G14" s="2">
        <v>357511207</v>
      </c>
      <c r="H14" s="2">
        <v>284683318</v>
      </c>
      <c r="I14" s="6">
        <v>9.17</v>
      </c>
      <c r="J14" s="6">
        <v>14.06</v>
      </c>
      <c r="K14" s="2">
        <v>955785</v>
      </c>
      <c r="L14" s="2">
        <v>104285</v>
      </c>
      <c r="M14" s="2">
        <v>166379</v>
      </c>
      <c r="N14" s="2">
        <v>8247792</v>
      </c>
      <c r="O14" s="6">
        <v>44.480417056543246</v>
      </c>
      <c r="P14" s="6">
        <v>2.2534472608609972</v>
      </c>
    </row>
    <row r="15" spans="1:16" ht="14.25" customHeight="1">
      <c r="A15" s="370"/>
      <c r="B15" s="378"/>
      <c r="C15" s="93" t="s">
        <v>4</v>
      </c>
      <c r="D15" s="2">
        <v>21974620</v>
      </c>
      <c r="E15" s="2">
        <v>38986589</v>
      </c>
      <c r="F15" s="2">
        <v>53649378</v>
      </c>
      <c r="G15" s="2">
        <v>630126856</v>
      </c>
      <c r="H15" s="2">
        <v>432705793</v>
      </c>
      <c r="I15" s="6">
        <v>1.77</v>
      </c>
      <c r="J15" s="6">
        <v>2.44</v>
      </c>
      <c r="K15" s="2">
        <v>28675</v>
      </c>
      <c r="L15" s="2">
        <v>16163</v>
      </c>
      <c r="M15" s="2">
        <v>3256040</v>
      </c>
      <c r="N15" s="2">
        <v>12323964</v>
      </c>
      <c r="O15" s="6">
        <v>14.817275566084875</v>
      </c>
      <c r="P15" s="6">
        <v>1.918259027102128</v>
      </c>
    </row>
    <row r="16" spans="1:16" ht="14.25" customHeight="1">
      <c r="A16" s="370"/>
      <c r="B16" s="358" t="s">
        <v>2</v>
      </c>
      <c r="C16" s="152" t="s">
        <v>594</v>
      </c>
      <c r="D16" s="2">
        <v>22470243</v>
      </c>
      <c r="E16" s="2">
        <v>35262289</v>
      </c>
      <c r="F16" s="2">
        <v>201241507</v>
      </c>
      <c r="G16" s="2">
        <v>433729764</v>
      </c>
      <c r="H16" s="2">
        <v>317146458</v>
      </c>
      <c r="I16" s="6">
        <v>1.57</v>
      </c>
      <c r="J16" s="6">
        <v>8.96</v>
      </c>
      <c r="K16" s="2">
        <v>19302</v>
      </c>
      <c r="L16" s="2">
        <v>12300</v>
      </c>
      <c r="M16" s="2">
        <v>1830353</v>
      </c>
      <c r="N16" s="2">
        <v>1773299.075</v>
      </c>
      <c r="O16" s="6">
        <v>8.14567514912945</v>
      </c>
      <c r="P16" s="6">
        <v>0.40718406449026556</v>
      </c>
    </row>
    <row r="17" spans="1:16" ht="14.25" customHeight="1">
      <c r="A17" s="370"/>
      <c r="B17" s="359"/>
      <c r="C17" s="83" t="s">
        <v>595</v>
      </c>
      <c r="D17" s="7">
        <v>22355368</v>
      </c>
      <c r="E17" s="7">
        <v>35099272</v>
      </c>
      <c r="F17" s="7">
        <v>200901282</v>
      </c>
      <c r="G17" s="7">
        <v>433171184</v>
      </c>
      <c r="H17" s="7">
        <v>316805319</v>
      </c>
      <c r="I17" s="53">
        <v>1.57</v>
      </c>
      <c r="J17" s="53">
        <v>8.99</v>
      </c>
      <c r="K17" s="7">
        <v>19377</v>
      </c>
      <c r="L17" s="7">
        <v>12341</v>
      </c>
      <c r="M17" s="7">
        <v>1802944</v>
      </c>
      <c r="N17" s="7">
        <v>1747283.075</v>
      </c>
      <c r="O17" s="53">
        <v>8.064926508926177</v>
      </c>
      <c r="P17" s="53">
        <v>0.4016912076324836</v>
      </c>
    </row>
    <row r="18" spans="1:16" ht="14.25" customHeight="1">
      <c r="A18" s="371"/>
      <c r="B18" s="360"/>
      <c r="C18" s="99" t="s">
        <v>596</v>
      </c>
      <c r="D18" s="54">
        <v>114875</v>
      </c>
      <c r="E18" s="54">
        <v>163017</v>
      </c>
      <c r="F18" s="54">
        <v>340225</v>
      </c>
      <c r="G18" s="54">
        <v>558580</v>
      </c>
      <c r="H18" s="54">
        <v>341139</v>
      </c>
      <c r="I18" s="55">
        <v>1.42</v>
      </c>
      <c r="J18" s="55">
        <v>2.96</v>
      </c>
      <c r="K18" s="54">
        <v>4863</v>
      </c>
      <c r="L18" s="54">
        <v>3427</v>
      </c>
      <c r="M18" s="54">
        <v>27409</v>
      </c>
      <c r="N18" s="54">
        <v>26016</v>
      </c>
      <c r="O18" s="55">
        <v>23.859847660500545</v>
      </c>
      <c r="P18" s="55">
        <v>4.45024521165863</v>
      </c>
    </row>
    <row r="19" spans="1:16" ht="14.25" customHeight="1">
      <c r="A19" s="402" t="s">
        <v>602</v>
      </c>
      <c r="B19" s="376" t="s">
        <v>585</v>
      </c>
      <c r="C19" s="347"/>
      <c r="D19" s="117">
        <v>46391151</v>
      </c>
      <c r="E19" s="118">
        <v>79343158</v>
      </c>
      <c r="F19" s="118">
        <v>246693946</v>
      </c>
      <c r="G19" s="118">
        <v>1422789424</v>
      </c>
      <c r="H19" s="118">
        <v>1023954083</v>
      </c>
      <c r="I19" s="56">
        <v>1.71</v>
      </c>
      <c r="J19" s="56">
        <v>5.32</v>
      </c>
      <c r="K19" s="118">
        <v>30669</v>
      </c>
      <c r="L19" s="118">
        <v>17932</v>
      </c>
      <c r="M19" s="118">
        <v>4411813</v>
      </c>
      <c r="N19" s="118">
        <v>22515164.679</v>
      </c>
      <c r="O19" s="56">
        <v>9.510031341968645</v>
      </c>
      <c r="P19" s="56">
        <v>1.5578145157655714</v>
      </c>
    </row>
    <row r="20" spans="1:16" ht="14.25" customHeight="1">
      <c r="A20" s="370"/>
      <c r="B20" s="377" t="s">
        <v>7</v>
      </c>
      <c r="C20" s="152" t="s">
        <v>6</v>
      </c>
      <c r="D20" s="2">
        <v>25661138</v>
      </c>
      <c r="E20" s="2">
        <v>47818069</v>
      </c>
      <c r="F20" s="2">
        <v>62459923</v>
      </c>
      <c r="G20" s="2">
        <v>1025379090</v>
      </c>
      <c r="H20" s="2">
        <v>737001401</v>
      </c>
      <c r="I20" s="6">
        <v>1.86</v>
      </c>
      <c r="J20" s="6">
        <v>2.43</v>
      </c>
      <c r="K20" s="2">
        <v>39958</v>
      </c>
      <c r="L20" s="2">
        <v>21443</v>
      </c>
      <c r="M20" s="2">
        <v>3314502</v>
      </c>
      <c r="N20" s="2">
        <v>21037861</v>
      </c>
      <c r="O20" s="6">
        <v>12.91642638763721</v>
      </c>
      <c r="P20" s="6">
        <v>2.010191384116036</v>
      </c>
    </row>
    <row r="21" spans="1:16" ht="14.25" customHeight="1">
      <c r="A21" s="370"/>
      <c r="B21" s="378"/>
      <c r="C21" s="93" t="s">
        <v>3</v>
      </c>
      <c r="D21" s="2">
        <v>374575</v>
      </c>
      <c r="E21" s="2">
        <v>3404055</v>
      </c>
      <c r="F21" s="2">
        <v>5153805</v>
      </c>
      <c r="G21" s="2">
        <v>340148433</v>
      </c>
      <c r="H21" s="2">
        <v>271238948</v>
      </c>
      <c r="I21" s="6">
        <v>9.09</v>
      </c>
      <c r="J21" s="6">
        <v>13.76</v>
      </c>
      <c r="K21" s="2">
        <v>908092</v>
      </c>
      <c r="L21" s="2">
        <v>99924</v>
      </c>
      <c r="M21" s="2">
        <v>149315</v>
      </c>
      <c r="N21" s="2">
        <v>8141175</v>
      </c>
      <c r="O21" s="6">
        <v>39.862510845625046</v>
      </c>
      <c r="P21" s="6">
        <v>2.3357438977542158</v>
      </c>
    </row>
    <row r="22" spans="1:16" ht="14.25" customHeight="1">
      <c r="A22" s="370"/>
      <c r="B22" s="378"/>
      <c r="C22" s="93" t="s">
        <v>4</v>
      </c>
      <c r="D22" s="2">
        <v>25286563</v>
      </c>
      <c r="E22" s="2">
        <v>44414014</v>
      </c>
      <c r="F22" s="2">
        <v>57306118</v>
      </c>
      <c r="G22" s="2">
        <v>685230657</v>
      </c>
      <c r="H22" s="2">
        <v>465762453</v>
      </c>
      <c r="I22" s="6">
        <v>1.76</v>
      </c>
      <c r="J22" s="6">
        <v>2.27</v>
      </c>
      <c r="K22" s="2">
        <v>27099</v>
      </c>
      <c r="L22" s="2">
        <v>15428</v>
      </c>
      <c r="M22" s="2">
        <v>3165187</v>
      </c>
      <c r="N22" s="2">
        <v>12896686</v>
      </c>
      <c r="O22" s="6">
        <v>12.51726855879939</v>
      </c>
      <c r="P22" s="6">
        <v>1.8476291704532144</v>
      </c>
    </row>
    <row r="23" spans="1:16" ht="14.25" customHeight="1">
      <c r="A23" s="370"/>
      <c r="B23" s="358" t="s">
        <v>2</v>
      </c>
      <c r="C23" s="152" t="s">
        <v>594</v>
      </c>
      <c r="D23" s="2">
        <v>20730013</v>
      </c>
      <c r="E23" s="2">
        <v>31525089</v>
      </c>
      <c r="F23" s="2">
        <v>184234023</v>
      </c>
      <c r="G23" s="2">
        <v>397410334</v>
      </c>
      <c r="H23" s="2">
        <v>286952682</v>
      </c>
      <c r="I23" s="6">
        <v>1.52</v>
      </c>
      <c r="J23" s="6">
        <v>8.89</v>
      </c>
      <c r="K23" s="2">
        <v>19171</v>
      </c>
      <c r="L23" s="2">
        <v>12606</v>
      </c>
      <c r="M23" s="2">
        <v>1097311</v>
      </c>
      <c r="N23" s="2">
        <v>1477303.464</v>
      </c>
      <c r="O23" s="6">
        <v>5.293344485601625</v>
      </c>
      <c r="P23" s="6">
        <v>0.3703557907016055</v>
      </c>
    </row>
    <row r="24" spans="1:16" ht="14.25" customHeight="1">
      <c r="A24" s="370"/>
      <c r="B24" s="359"/>
      <c r="C24" s="83" t="s">
        <v>595</v>
      </c>
      <c r="D24" s="7">
        <v>20619307</v>
      </c>
      <c r="E24" s="7">
        <v>31370409</v>
      </c>
      <c r="F24" s="7">
        <v>183888250</v>
      </c>
      <c r="G24" s="7">
        <v>396855718</v>
      </c>
      <c r="H24" s="7">
        <v>286618294</v>
      </c>
      <c r="I24" s="53">
        <v>1.52</v>
      </c>
      <c r="J24" s="53">
        <v>8.92</v>
      </c>
      <c r="K24" s="7">
        <v>19247</v>
      </c>
      <c r="L24" s="7">
        <v>12651</v>
      </c>
      <c r="M24" s="7">
        <v>1071785</v>
      </c>
      <c r="N24" s="7">
        <v>1444842.464</v>
      </c>
      <c r="O24" s="53">
        <v>5.197968098539878</v>
      </c>
      <c r="P24" s="53">
        <v>0.36296844860363825</v>
      </c>
    </row>
    <row r="25" spans="1:16" ht="14.25" customHeight="1">
      <c r="A25" s="371"/>
      <c r="B25" s="360"/>
      <c r="C25" s="99" t="s">
        <v>596</v>
      </c>
      <c r="D25" s="54">
        <v>110706</v>
      </c>
      <c r="E25" s="54">
        <v>154680</v>
      </c>
      <c r="F25" s="54">
        <v>345773</v>
      </c>
      <c r="G25" s="54">
        <v>554616</v>
      </c>
      <c r="H25" s="54">
        <v>334388</v>
      </c>
      <c r="I25" s="55">
        <v>1.4</v>
      </c>
      <c r="J25" s="55">
        <v>3.12</v>
      </c>
      <c r="K25" s="54">
        <v>5010</v>
      </c>
      <c r="L25" s="54">
        <v>3586</v>
      </c>
      <c r="M25" s="54">
        <v>25526</v>
      </c>
      <c r="N25" s="54">
        <v>32461</v>
      </c>
      <c r="O25" s="55">
        <v>23.05746752660199</v>
      </c>
      <c r="P25" s="55">
        <v>5.529248242993265</v>
      </c>
    </row>
    <row r="26" spans="1:16" ht="14.25" customHeight="1" hidden="1">
      <c r="A26" s="370" t="s">
        <v>597</v>
      </c>
      <c r="B26" s="403" t="s">
        <v>585</v>
      </c>
      <c r="C26" s="367"/>
      <c r="D26" s="19">
        <v>32383167</v>
      </c>
      <c r="E26" s="2">
        <v>57125654</v>
      </c>
      <c r="F26" s="2">
        <v>153746643</v>
      </c>
      <c r="G26" s="2">
        <v>1086960392</v>
      </c>
      <c r="H26" s="2">
        <v>796640209</v>
      </c>
      <c r="I26" s="6">
        <v>1.76</v>
      </c>
      <c r="J26" s="6">
        <v>4.75</v>
      </c>
      <c r="K26" s="2">
        <v>33566</v>
      </c>
      <c r="L26" s="2">
        <v>19028</v>
      </c>
      <c r="M26" s="2">
        <v>3517949</v>
      </c>
      <c r="N26" s="2">
        <v>17224684</v>
      </c>
      <c r="O26" s="6">
        <v>10.86</v>
      </c>
      <c r="P26" s="6">
        <v>1.56</v>
      </c>
    </row>
    <row r="27" spans="1:16" ht="14.25" customHeight="1" hidden="1">
      <c r="A27" s="370"/>
      <c r="B27" s="377" t="s">
        <v>7</v>
      </c>
      <c r="C27" s="152" t="s">
        <v>6</v>
      </c>
      <c r="D27" s="2">
        <v>19669233</v>
      </c>
      <c r="E27" s="2">
        <v>36466581</v>
      </c>
      <c r="F27" s="2">
        <v>52571470</v>
      </c>
      <c r="G27" s="2">
        <v>856843241</v>
      </c>
      <c r="H27" s="2">
        <v>622296829</v>
      </c>
      <c r="I27" s="6">
        <v>1.85</v>
      </c>
      <c r="J27" s="6">
        <v>2.67</v>
      </c>
      <c r="K27" s="2">
        <v>43563</v>
      </c>
      <c r="L27" s="2">
        <v>23497</v>
      </c>
      <c r="M27" s="2">
        <v>2152838</v>
      </c>
      <c r="N27" s="2">
        <v>15876701</v>
      </c>
      <c r="O27" s="6">
        <v>10.95</v>
      </c>
      <c r="P27" s="6">
        <v>1.82</v>
      </c>
    </row>
    <row r="28" spans="1:16" ht="14.25" customHeight="1" hidden="1">
      <c r="A28" s="370"/>
      <c r="B28" s="378"/>
      <c r="C28" s="93" t="s">
        <v>3</v>
      </c>
      <c r="D28" s="2">
        <v>305598</v>
      </c>
      <c r="E28" s="2">
        <v>2698436</v>
      </c>
      <c r="F28" s="2">
        <v>4308709</v>
      </c>
      <c r="G28" s="2">
        <v>308883326</v>
      </c>
      <c r="H28" s="2">
        <v>246265375</v>
      </c>
      <c r="I28" s="6">
        <v>8.83</v>
      </c>
      <c r="J28" s="6">
        <v>14.1</v>
      </c>
      <c r="K28" s="2">
        <v>1010750</v>
      </c>
      <c r="L28" s="2">
        <v>114468</v>
      </c>
      <c r="M28" s="2">
        <v>134994</v>
      </c>
      <c r="N28" s="2">
        <v>6814764</v>
      </c>
      <c r="O28" s="6">
        <v>44.17</v>
      </c>
      <c r="P28" s="6">
        <v>2.16</v>
      </c>
    </row>
    <row r="29" spans="1:16" ht="14.25" customHeight="1" hidden="1">
      <c r="A29" s="370"/>
      <c r="B29" s="378"/>
      <c r="C29" s="93" t="s">
        <v>4</v>
      </c>
      <c r="D29" s="2">
        <v>19363635</v>
      </c>
      <c r="E29" s="2">
        <v>33768145</v>
      </c>
      <c r="F29" s="2">
        <v>48262761</v>
      </c>
      <c r="G29" s="2">
        <v>547959916</v>
      </c>
      <c r="H29" s="2">
        <v>376031454</v>
      </c>
      <c r="I29" s="6">
        <v>1.74</v>
      </c>
      <c r="J29" s="6">
        <v>2.49</v>
      </c>
      <c r="K29" s="2">
        <v>28298</v>
      </c>
      <c r="L29" s="2">
        <v>16227</v>
      </c>
      <c r="M29" s="2">
        <v>2017844</v>
      </c>
      <c r="N29" s="2">
        <v>9061937</v>
      </c>
      <c r="O29" s="6">
        <v>10.42</v>
      </c>
      <c r="P29" s="6">
        <v>1.63</v>
      </c>
    </row>
    <row r="30" spans="1:16" ht="14.25" customHeight="1" hidden="1">
      <c r="A30" s="370"/>
      <c r="B30" s="358" t="s">
        <v>2</v>
      </c>
      <c r="C30" s="152" t="s">
        <v>594</v>
      </c>
      <c r="D30" s="2">
        <v>12713934</v>
      </c>
      <c r="E30" s="2">
        <v>20659073</v>
      </c>
      <c r="F30" s="2">
        <v>101175173</v>
      </c>
      <c r="G30" s="2">
        <v>230117151</v>
      </c>
      <c r="H30" s="2">
        <v>174343381</v>
      </c>
      <c r="I30" s="6">
        <v>1.62</v>
      </c>
      <c r="J30" s="6">
        <v>7.96</v>
      </c>
      <c r="K30" s="2">
        <v>18100</v>
      </c>
      <c r="L30" s="2">
        <v>11139</v>
      </c>
      <c r="M30" s="2">
        <v>1365111</v>
      </c>
      <c r="N30" s="2">
        <v>1347983</v>
      </c>
      <c r="O30" s="6">
        <v>10.74</v>
      </c>
      <c r="P30" s="6">
        <v>0.58</v>
      </c>
    </row>
    <row r="31" spans="1:16" ht="14.25" customHeight="1" hidden="1">
      <c r="A31" s="370"/>
      <c r="B31" s="359"/>
      <c r="C31" s="83" t="s">
        <v>595</v>
      </c>
      <c r="D31" s="7">
        <v>12537851</v>
      </c>
      <c r="E31" s="7">
        <v>20410678</v>
      </c>
      <c r="F31" s="7">
        <v>100678616</v>
      </c>
      <c r="G31" s="7">
        <v>229327529</v>
      </c>
      <c r="H31" s="7">
        <v>173850879</v>
      </c>
      <c r="I31" s="53">
        <v>1.63</v>
      </c>
      <c r="J31" s="53">
        <v>8.03</v>
      </c>
      <c r="K31" s="7">
        <v>18291</v>
      </c>
      <c r="L31" s="7">
        <v>11236</v>
      </c>
      <c r="M31" s="7">
        <v>1316424</v>
      </c>
      <c r="N31" s="7">
        <v>1299725</v>
      </c>
      <c r="O31" s="53">
        <v>10.5</v>
      </c>
      <c r="P31" s="53">
        <v>0.56</v>
      </c>
    </row>
    <row r="32" spans="1:16" ht="14.25" customHeight="1" hidden="1">
      <c r="A32" s="371"/>
      <c r="B32" s="360"/>
      <c r="C32" s="99" t="s">
        <v>596</v>
      </c>
      <c r="D32" s="54">
        <v>176083</v>
      </c>
      <c r="E32" s="54">
        <v>248395</v>
      </c>
      <c r="F32" s="54">
        <v>496557</v>
      </c>
      <c r="G32" s="54">
        <v>789622</v>
      </c>
      <c r="H32" s="54">
        <v>492502</v>
      </c>
      <c r="I32" s="55">
        <v>1.41</v>
      </c>
      <c r="J32" s="55">
        <v>2.82</v>
      </c>
      <c r="K32" s="54">
        <v>4484</v>
      </c>
      <c r="L32" s="54">
        <v>3179</v>
      </c>
      <c r="M32" s="54">
        <v>48687</v>
      </c>
      <c r="N32" s="54">
        <v>48258</v>
      </c>
      <c r="O32" s="55">
        <v>27.65</v>
      </c>
      <c r="P32" s="55">
        <v>5.76</v>
      </c>
    </row>
    <row r="33" spans="1:16" ht="14.25" customHeight="1" hidden="1">
      <c r="A33" s="402" t="s">
        <v>598</v>
      </c>
      <c r="B33" s="376" t="s">
        <v>585</v>
      </c>
      <c r="C33" s="347"/>
      <c r="D33" s="117">
        <v>63327266</v>
      </c>
      <c r="E33" s="118">
        <v>111113709</v>
      </c>
      <c r="F33" s="118">
        <v>339922562</v>
      </c>
      <c r="G33" s="118">
        <v>1873192369</v>
      </c>
      <c r="H33" s="118">
        <v>1388715743</v>
      </c>
      <c r="I33" s="56">
        <v>1.75</v>
      </c>
      <c r="J33" s="56">
        <v>5.37</v>
      </c>
      <c r="K33" s="118">
        <v>29580</v>
      </c>
      <c r="L33" s="118">
        <v>16858</v>
      </c>
      <c r="M33" s="118">
        <v>8673865</v>
      </c>
      <c r="N33" s="118">
        <v>29694295</v>
      </c>
      <c r="O33" s="56">
        <v>13.7</v>
      </c>
      <c r="P33" s="56">
        <v>1.56</v>
      </c>
    </row>
    <row r="34" spans="1:16" ht="14.25" customHeight="1" hidden="1">
      <c r="A34" s="370"/>
      <c r="B34" s="377" t="s">
        <v>7</v>
      </c>
      <c r="C34" s="152" t="s">
        <v>6</v>
      </c>
      <c r="D34" s="2">
        <v>31371415</v>
      </c>
      <c r="E34" s="2">
        <v>58753089</v>
      </c>
      <c r="F34" s="2">
        <v>81518584</v>
      </c>
      <c r="G34" s="2">
        <v>1287363720</v>
      </c>
      <c r="H34" s="2">
        <v>944113138</v>
      </c>
      <c r="I34" s="6">
        <v>1.87</v>
      </c>
      <c r="J34" s="6">
        <v>2.6</v>
      </c>
      <c r="K34" s="2">
        <v>41036</v>
      </c>
      <c r="L34" s="2">
        <v>21911</v>
      </c>
      <c r="M34" s="2">
        <v>4289954</v>
      </c>
      <c r="N34" s="2">
        <v>26289346</v>
      </c>
      <c r="O34" s="6">
        <v>13.67</v>
      </c>
      <c r="P34" s="6">
        <v>2</v>
      </c>
    </row>
    <row r="35" spans="1:16" ht="14.25" customHeight="1" hidden="1">
      <c r="A35" s="370"/>
      <c r="B35" s="378"/>
      <c r="C35" s="93" t="s">
        <v>3</v>
      </c>
      <c r="D35" s="2">
        <v>418302</v>
      </c>
      <c r="E35" s="2">
        <v>3891140</v>
      </c>
      <c r="F35" s="2">
        <v>6039169</v>
      </c>
      <c r="G35" s="2">
        <v>414457454</v>
      </c>
      <c r="H35" s="2">
        <v>329913069</v>
      </c>
      <c r="I35" s="6">
        <v>9.3</v>
      </c>
      <c r="J35" s="6">
        <v>14.44</v>
      </c>
      <c r="K35" s="2">
        <v>990809</v>
      </c>
      <c r="L35" s="2">
        <v>106513</v>
      </c>
      <c r="M35" s="2">
        <v>225583</v>
      </c>
      <c r="N35" s="2">
        <v>9919240</v>
      </c>
      <c r="O35" s="6">
        <v>53.93</v>
      </c>
      <c r="P35" s="6">
        <v>2.34</v>
      </c>
    </row>
    <row r="36" spans="1:16" ht="14.25" customHeight="1" hidden="1">
      <c r="A36" s="370"/>
      <c r="B36" s="378"/>
      <c r="C36" s="93" t="s">
        <v>4</v>
      </c>
      <c r="D36" s="2">
        <v>30953113</v>
      </c>
      <c r="E36" s="2">
        <v>54861949</v>
      </c>
      <c r="F36" s="2">
        <v>75479415</v>
      </c>
      <c r="G36" s="2">
        <v>872906266</v>
      </c>
      <c r="H36" s="2">
        <v>614200070</v>
      </c>
      <c r="I36" s="6">
        <v>1.77</v>
      </c>
      <c r="J36" s="6">
        <v>2.44</v>
      </c>
      <c r="K36" s="2">
        <v>28201</v>
      </c>
      <c r="L36" s="2">
        <v>15911</v>
      </c>
      <c r="M36" s="2">
        <v>4064371</v>
      </c>
      <c r="N36" s="2">
        <v>16370106</v>
      </c>
      <c r="O36" s="6">
        <v>13.13</v>
      </c>
      <c r="P36" s="6">
        <v>1.84</v>
      </c>
    </row>
    <row r="37" spans="1:16" ht="14.25" customHeight="1" hidden="1">
      <c r="A37" s="370"/>
      <c r="B37" s="358" t="s">
        <v>2</v>
      </c>
      <c r="C37" s="152" t="s">
        <v>594</v>
      </c>
      <c r="D37" s="2">
        <v>31955851</v>
      </c>
      <c r="E37" s="2">
        <v>52360620</v>
      </c>
      <c r="F37" s="2">
        <v>258403978</v>
      </c>
      <c r="G37" s="2">
        <v>585828649</v>
      </c>
      <c r="H37" s="2">
        <v>444602605</v>
      </c>
      <c r="I37" s="6">
        <v>1.64</v>
      </c>
      <c r="J37" s="6">
        <v>8.09</v>
      </c>
      <c r="K37" s="2">
        <v>18332</v>
      </c>
      <c r="L37" s="2">
        <v>11188</v>
      </c>
      <c r="M37" s="2">
        <v>4383911</v>
      </c>
      <c r="N37" s="2">
        <v>3404949</v>
      </c>
      <c r="O37" s="6">
        <v>13.72</v>
      </c>
      <c r="P37" s="6">
        <v>0.58</v>
      </c>
    </row>
    <row r="38" spans="1:16" ht="14.25" customHeight="1" hidden="1">
      <c r="A38" s="370"/>
      <c r="B38" s="359"/>
      <c r="C38" s="83" t="s">
        <v>595</v>
      </c>
      <c r="D38" s="7">
        <v>31758962</v>
      </c>
      <c r="E38" s="7">
        <v>52077614</v>
      </c>
      <c r="F38" s="7">
        <v>257820859</v>
      </c>
      <c r="G38" s="7">
        <v>584869049</v>
      </c>
      <c r="H38" s="7">
        <v>443998379</v>
      </c>
      <c r="I38" s="53">
        <v>1.64</v>
      </c>
      <c r="J38" s="53">
        <v>8.12</v>
      </c>
      <c r="K38" s="7">
        <v>18416</v>
      </c>
      <c r="L38" s="7">
        <v>11231</v>
      </c>
      <c r="M38" s="7">
        <v>4329542</v>
      </c>
      <c r="N38" s="7">
        <v>3348467</v>
      </c>
      <c r="O38" s="53">
        <v>13.63</v>
      </c>
      <c r="P38" s="53">
        <v>0.57</v>
      </c>
    </row>
    <row r="39" spans="1:16" ht="14.25" customHeight="1" hidden="1">
      <c r="A39" s="371"/>
      <c r="B39" s="360"/>
      <c r="C39" s="99" t="s">
        <v>596</v>
      </c>
      <c r="D39" s="54">
        <v>196889</v>
      </c>
      <c r="E39" s="54">
        <v>283006</v>
      </c>
      <c r="F39" s="54">
        <v>583119</v>
      </c>
      <c r="G39" s="54">
        <v>959599</v>
      </c>
      <c r="H39" s="54">
        <v>604226</v>
      </c>
      <c r="I39" s="55">
        <v>1.44</v>
      </c>
      <c r="J39" s="55">
        <v>2.96</v>
      </c>
      <c r="K39" s="54">
        <v>4874</v>
      </c>
      <c r="L39" s="54">
        <v>3391</v>
      </c>
      <c r="M39" s="54">
        <v>54369</v>
      </c>
      <c r="N39" s="54">
        <v>56482</v>
      </c>
      <c r="O39" s="55">
        <v>27.61</v>
      </c>
      <c r="P39" s="55">
        <v>5.56</v>
      </c>
    </row>
    <row r="40" spans="1:16" ht="14.25" customHeight="1" hidden="1">
      <c r="A40" s="402" t="s">
        <v>599</v>
      </c>
      <c r="B40" s="376" t="s">
        <v>585</v>
      </c>
      <c r="C40" s="347"/>
      <c r="D40" s="117">
        <v>42199404</v>
      </c>
      <c r="E40" s="118">
        <v>75245435</v>
      </c>
      <c r="F40" s="118">
        <v>219495480</v>
      </c>
      <c r="G40" s="118">
        <v>1344631902</v>
      </c>
      <c r="H40" s="118">
        <v>989320924</v>
      </c>
      <c r="I40" s="56">
        <v>1.78</v>
      </c>
      <c r="J40" s="56">
        <v>5.2</v>
      </c>
      <c r="K40" s="118">
        <v>31864</v>
      </c>
      <c r="L40" s="118">
        <v>17870</v>
      </c>
      <c r="M40" s="118">
        <v>5207163</v>
      </c>
      <c r="N40" s="118">
        <v>20499050</v>
      </c>
      <c r="O40" s="56">
        <v>12.34</v>
      </c>
      <c r="P40" s="56">
        <v>1.5</v>
      </c>
    </row>
    <row r="41" spans="1:16" ht="14.25" customHeight="1" hidden="1">
      <c r="A41" s="370"/>
      <c r="B41" s="377" t="s">
        <v>7</v>
      </c>
      <c r="C41" s="152" t="s">
        <v>6</v>
      </c>
      <c r="D41" s="2">
        <v>22925962</v>
      </c>
      <c r="E41" s="2">
        <v>43660573</v>
      </c>
      <c r="F41" s="2">
        <v>61734325</v>
      </c>
      <c r="G41" s="2">
        <v>990950540</v>
      </c>
      <c r="H41" s="2">
        <v>721128156</v>
      </c>
      <c r="I41" s="6">
        <v>1.9</v>
      </c>
      <c r="J41" s="6">
        <v>2.69</v>
      </c>
      <c r="K41" s="2">
        <v>43224</v>
      </c>
      <c r="L41" s="2">
        <v>22697</v>
      </c>
      <c r="M41" s="2">
        <v>3296867</v>
      </c>
      <c r="N41" s="2">
        <v>19165319</v>
      </c>
      <c r="O41" s="6">
        <v>14.38</v>
      </c>
      <c r="P41" s="6">
        <v>1.9</v>
      </c>
    </row>
    <row r="42" spans="1:16" ht="14.25" customHeight="1" hidden="1">
      <c r="A42" s="370"/>
      <c r="B42" s="378"/>
      <c r="C42" s="93" t="s">
        <v>3</v>
      </c>
      <c r="D42" s="2">
        <v>355495</v>
      </c>
      <c r="E42" s="2">
        <v>3278439</v>
      </c>
      <c r="F42" s="2">
        <v>5051116</v>
      </c>
      <c r="G42" s="2">
        <v>342049926</v>
      </c>
      <c r="H42" s="2">
        <v>272380177</v>
      </c>
      <c r="I42" s="6">
        <v>9.22</v>
      </c>
      <c r="J42" s="6">
        <v>14.21</v>
      </c>
      <c r="K42" s="2">
        <v>962179</v>
      </c>
      <c r="L42" s="2">
        <v>104333</v>
      </c>
      <c r="M42" s="2">
        <v>157406</v>
      </c>
      <c r="N42" s="2">
        <v>7586148</v>
      </c>
      <c r="O42" s="6">
        <v>44.28</v>
      </c>
      <c r="P42" s="6">
        <v>2.17</v>
      </c>
    </row>
    <row r="43" spans="1:16" ht="14.25" customHeight="1" hidden="1">
      <c r="A43" s="370"/>
      <c r="B43" s="378"/>
      <c r="C43" s="93" t="s">
        <v>4</v>
      </c>
      <c r="D43" s="2">
        <v>22570467</v>
      </c>
      <c r="E43" s="2">
        <v>40382134</v>
      </c>
      <c r="F43" s="2">
        <v>56683209</v>
      </c>
      <c r="G43" s="2">
        <v>648900613</v>
      </c>
      <c r="H43" s="2">
        <v>448747979</v>
      </c>
      <c r="I43" s="6">
        <v>1.79</v>
      </c>
      <c r="J43" s="6">
        <v>2.51</v>
      </c>
      <c r="K43" s="2">
        <v>28750</v>
      </c>
      <c r="L43" s="2">
        <v>16069</v>
      </c>
      <c r="M43" s="2">
        <v>3139461</v>
      </c>
      <c r="N43" s="2">
        <v>11579171</v>
      </c>
      <c r="O43" s="6">
        <v>13.91</v>
      </c>
      <c r="P43" s="6">
        <v>1.75</v>
      </c>
    </row>
    <row r="44" spans="1:16" ht="14.25" customHeight="1" hidden="1">
      <c r="A44" s="370"/>
      <c r="B44" s="358" t="s">
        <v>2</v>
      </c>
      <c r="C44" s="152" t="s">
        <v>594</v>
      </c>
      <c r="D44" s="2">
        <v>19273442</v>
      </c>
      <c r="E44" s="2">
        <v>31584862</v>
      </c>
      <c r="F44" s="2">
        <v>157761155</v>
      </c>
      <c r="G44" s="2">
        <v>353681363</v>
      </c>
      <c r="H44" s="2">
        <v>268192768</v>
      </c>
      <c r="I44" s="6">
        <v>1.64</v>
      </c>
      <c r="J44" s="6">
        <v>8.19</v>
      </c>
      <c r="K44" s="2">
        <v>18351</v>
      </c>
      <c r="L44" s="2">
        <v>11198</v>
      </c>
      <c r="M44" s="2">
        <v>1910296</v>
      </c>
      <c r="N44" s="2">
        <v>1333732</v>
      </c>
      <c r="O44" s="6">
        <v>9.91</v>
      </c>
      <c r="P44" s="6">
        <v>0.38</v>
      </c>
    </row>
    <row r="45" spans="1:16" ht="14.25" customHeight="1" hidden="1">
      <c r="A45" s="370"/>
      <c r="B45" s="359"/>
      <c r="C45" s="83" t="s">
        <v>595</v>
      </c>
      <c r="D45" s="7">
        <v>19138122</v>
      </c>
      <c r="E45" s="7">
        <v>31395633</v>
      </c>
      <c r="F45" s="7">
        <v>157352208</v>
      </c>
      <c r="G45" s="7">
        <v>353030034</v>
      </c>
      <c r="H45" s="7">
        <v>267784067</v>
      </c>
      <c r="I45" s="53">
        <v>1.64</v>
      </c>
      <c r="J45" s="53">
        <v>8.22</v>
      </c>
      <c r="K45" s="7">
        <v>18446</v>
      </c>
      <c r="L45" s="7">
        <v>11245</v>
      </c>
      <c r="M45" s="7">
        <v>1879186</v>
      </c>
      <c r="N45" s="7">
        <v>1301352</v>
      </c>
      <c r="O45" s="53">
        <v>9.82</v>
      </c>
      <c r="P45" s="53">
        <v>0.37</v>
      </c>
    </row>
    <row r="46" spans="1:16" ht="14.25" customHeight="1" hidden="1">
      <c r="A46" s="379"/>
      <c r="B46" s="380"/>
      <c r="C46" s="100" t="s">
        <v>596</v>
      </c>
      <c r="D46" s="22">
        <v>135320</v>
      </c>
      <c r="E46" s="22">
        <v>189229</v>
      </c>
      <c r="F46" s="22">
        <v>408947</v>
      </c>
      <c r="G46" s="22">
        <v>651328</v>
      </c>
      <c r="H46" s="22">
        <v>408701</v>
      </c>
      <c r="I46" s="23">
        <v>1.4</v>
      </c>
      <c r="J46" s="23">
        <v>3.02</v>
      </c>
      <c r="K46" s="22">
        <v>4813</v>
      </c>
      <c r="L46" s="22">
        <v>3442</v>
      </c>
      <c r="M46" s="22">
        <v>31110</v>
      </c>
      <c r="N46" s="22">
        <v>32380</v>
      </c>
      <c r="O46" s="23">
        <v>22.99</v>
      </c>
      <c r="P46" s="23">
        <v>4.74</v>
      </c>
    </row>
    <row r="47" spans="1:16" ht="14.25" customHeight="1">
      <c r="A47" s="402" t="s">
        <v>660</v>
      </c>
      <c r="B47" s="376" t="s">
        <v>585</v>
      </c>
      <c r="C47" s="347"/>
      <c r="D47" s="117">
        <v>48900647</v>
      </c>
      <c r="E47" s="118">
        <v>85249345</v>
      </c>
      <c r="F47" s="118">
        <v>254967757</v>
      </c>
      <c r="G47" s="118">
        <v>1605822118</v>
      </c>
      <c r="H47" s="118">
        <v>1153812629</v>
      </c>
      <c r="I47" s="56">
        <v>1.74</v>
      </c>
      <c r="J47" s="56">
        <v>5.21</v>
      </c>
      <c r="K47" s="118">
        <v>32838</v>
      </c>
      <c r="L47" s="118">
        <v>18837</v>
      </c>
      <c r="M47" s="118">
        <v>5075785</v>
      </c>
      <c r="N47" s="118">
        <v>24486134.689</v>
      </c>
      <c r="O47" s="56">
        <v>10.379791089471679</v>
      </c>
      <c r="P47" s="56">
        <v>1.501932818355737</v>
      </c>
    </row>
    <row r="48" spans="1:16" ht="14.25" customHeight="1">
      <c r="A48" s="370"/>
      <c r="B48" s="377" t="s">
        <v>7</v>
      </c>
      <c r="C48" s="152" t="s">
        <v>6</v>
      </c>
      <c r="D48" s="2">
        <v>28475237</v>
      </c>
      <c r="E48" s="2">
        <v>53319974</v>
      </c>
      <c r="F48" s="2">
        <v>71331944</v>
      </c>
      <c r="G48" s="2">
        <v>1206779493</v>
      </c>
      <c r="H48" s="2">
        <v>865346448</v>
      </c>
      <c r="I48" s="6">
        <v>1.87</v>
      </c>
      <c r="J48" s="6">
        <v>2.51</v>
      </c>
      <c r="K48" s="2">
        <v>42380</v>
      </c>
      <c r="L48" s="2">
        <v>22633</v>
      </c>
      <c r="M48" s="2">
        <v>3653666</v>
      </c>
      <c r="N48" s="2">
        <v>23314956.567</v>
      </c>
      <c r="O48" s="6">
        <v>12.831029290467363</v>
      </c>
      <c r="P48" s="6">
        <v>1.89408592547247</v>
      </c>
    </row>
    <row r="49" spans="1:16" ht="14.25" customHeight="1">
      <c r="A49" s="370"/>
      <c r="B49" s="378"/>
      <c r="C49" s="93" t="s">
        <v>3</v>
      </c>
      <c r="D49" s="2">
        <v>439456</v>
      </c>
      <c r="E49" s="2">
        <v>4126787</v>
      </c>
      <c r="F49" s="2">
        <v>6444780</v>
      </c>
      <c r="G49" s="2">
        <v>440719179</v>
      </c>
      <c r="H49" s="2">
        <v>351085625</v>
      </c>
      <c r="I49" s="6">
        <v>9.39</v>
      </c>
      <c r="J49" s="6">
        <v>14.67</v>
      </c>
      <c r="K49" s="2">
        <v>1002874</v>
      </c>
      <c r="L49" s="2">
        <v>106795</v>
      </c>
      <c r="M49" s="2">
        <v>181589</v>
      </c>
      <c r="N49" s="2">
        <v>10368723.165000001</v>
      </c>
      <c r="O49" s="6">
        <v>41.321315444549626</v>
      </c>
      <c r="P49" s="6">
        <v>2.2946482949181535</v>
      </c>
    </row>
    <row r="50" spans="1:16" ht="14.25" customHeight="1">
      <c r="A50" s="370"/>
      <c r="B50" s="378"/>
      <c r="C50" s="93" t="s">
        <v>4</v>
      </c>
      <c r="D50" s="2">
        <v>28035781</v>
      </c>
      <c r="E50" s="2">
        <v>49193187</v>
      </c>
      <c r="F50" s="2">
        <v>64887164</v>
      </c>
      <c r="G50" s="2">
        <v>766060314</v>
      </c>
      <c r="H50" s="2">
        <v>514260823</v>
      </c>
      <c r="I50" s="6">
        <v>1.75</v>
      </c>
      <c r="J50" s="6">
        <v>2.31</v>
      </c>
      <c r="K50" s="2">
        <v>27324</v>
      </c>
      <c r="L50" s="2">
        <v>15572</v>
      </c>
      <c r="M50" s="2">
        <v>3472077</v>
      </c>
      <c r="N50" s="2">
        <v>12946233.402</v>
      </c>
      <c r="O50" s="6">
        <v>12.384449001081869</v>
      </c>
      <c r="P50" s="6">
        <v>1.6617569542206163</v>
      </c>
    </row>
    <row r="51" spans="1:16" ht="14.25" customHeight="1">
      <c r="A51" s="370"/>
      <c r="B51" s="358" t="s">
        <v>2</v>
      </c>
      <c r="C51" s="152" t="s">
        <v>594</v>
      </c>
      <c r="D51" s="2">
        <v>20425410</v>
      </c>
      <c r="E51" s="2">
        <v>31929371</v>
      </c>
      <c r="F51" s="2">
        <v>183635813</v>
      </c>
      <c r="G51" s="2">
        <v>399042625</v>
      </c>
      <c r="H51" s="2">
        <v>288466181</v>
      </c>
      <c r="I51" s="6">
        <v>1.56</v>
      </c>
      <c r="J51" s="6">
        <v>8.99</v>
      </c>
      <c r="K51" s="2">
        <v>19537</v>
      </c>
      <c r="L51" s="2">
        <v>12498</v>
      </c>
      <c r="M51" s="2">
        <v>1422119</v>
      </c>
      <c r="N51" s="2">
        <v>1171178.122</v>
      </c>
      <c r="O51" s="6">
        <v>6.962499161583538</v>
      </c>
      <c r="P51" s="6">
        <v>0.29263811326147654</v>
      </c>
    </row>
    <row r="52" spans="1:16" ht="14.25" customHeight="1">
      <c r="A52" s="370"/>
      <c r="B52" s="359"/>
      <c r="C52" s="83" t="s">
        <v>595</v>
      </c>
      <c r="D52" s="7">
        <v>20334961</v>
      </c>
      <c r="E52" s="7">
        <v>31800456</v>
      </c>
      <c r="F52" s="7">
        <v>183354178</v>
      </c>
      <c r="G52" s="7">
        <v>398615170</v>
      </c>
      <c r="H52" s="7">
        <v>288219115</v>
      </c>
      <c r="I52" s="53">
        <v>1.56</v>
      </c>
      <c r="J52" s="53">
        <v>9.02</v>
      </c>
      <c r="K52" s="7">
        <v>19602</v>
      </c>
      <c r="L52" s="7">
        <v>12535</v>
      </c>
      <c r="M52" s="7">
        <v>1392970</v>
      </c>
      <c r="N52" s="7">
        <v>1128825.122</v>
      </c>
      <c r="O52" s="53">
        <v>6.8501237843534595</v>
      </c>
      <c r="P52" s="53">
        <v>0.28246245346676646</v>
      </c>
    </row>
    <row r="53" spans="1:16" ht="14.25" customHeight="1">
      <c r="A53" s="371"/>
      <c r="B53" s="360"/>
      <c r="C53" s="99" t="s">
        <v>596</v>
      </c>
      <c r="D53" s="54">
        <v>90449</v>
      </c>
      <c r="E53" s="54">
        <v>128915</v>
      </c>
      <c r="F53" s="54">
        <v>281635</v>
      </c>
      <c r="G53" s="54">
        <v>427455</v>
      </c>
      <c r="H53" s="54">
        <v>247067</v>
      </c>
      <c r="I53" s="55">
        <v>1.43</v>
      </c>
      <c r="J53" s="55">
        <v>3.11</v>
      </c>
      <c r="K53" s="54">
        <v>4726</v>
      </c>
      <c r="L53" s="54">
        <v>3316</v>
      </c>
      <c r="M53" s="7">
        <v>29149</v>
      </c>
      <c r="N53" s="54">
        <v>42353</v>
      </c>
      <c r="O53" s="55">
        <v>32.227000851308475</v>
      </c>
      <c r="P53" s="55">
        <v>9.014959302523584</v>
      </c>
    </row>
    <row r="54" spans="1:16" ht="14.25" customHeight="1">
      <c r="A54" s="402" t="s">
        <v>661</v>
      </c>
      <c r="B54" s="376" t="s">
        <v>585</v>
      </c>
      <c r="C54" s="347"/>
      <c r="D54" s="117">
        <v>50476703</v>
      </c>
      <c r="E54" s="118">
        <v>88062739</v>
      </c>
      <c r="F54" s="118">
        <v>252018499</v>
      </c>
      <c r="G54" s="118">
        <v>1595350869</v>
      </c>
      <c r="H54" s="118">
        <v>1147224327</v>
      </c>
      <c r="I54" s="56">
        <v>1.74</v>
      </c>
      <c r="J54" s="56">
        <v>4.99</v>
      </c>
      <c r="K54" s="118">
        <v>31606</v>
      </c>
      <c r="L54" s="118">
        <v>18116</v>
      </c>
      <c r="M54" s="118">
        <v>5982642</v>
      </c>
      <c r="N54" s="118">
        <v>24074486.41</v>
      </c>
      <c r="O54" s="56">
        <v>11.852283616859841</v>
      </c>
      <c r="P54" s="56">
        <v>1.4866067354590486</v>
      </c>
    </row>
    <row r="55" spans="1:16" ht="14.25" customHeight="1">
      <c r="A55" s="370"/>
      <c r="B55" s="377" t="s">
        <v>7</v>
      </c>
      <c r="C55" s="152" t="s">
        <v>6</v>
      </c>
      <c r="D55" s="2">
        <v>30643404</v>
      </c>
      <c r="E55" s="2">
        <v>57333549</v>
      </c>
      <c r="F55" s="2">
        <v>76154391</v>
      </c>
      <c r="G55" s="2">
        <v>1213464698</v>
      </c>
      <c r="H55" s="2">
        <v>870836723</v>
      </c>
      <c r="I55" s="6">
        <v>1.87</v>
      </c>
      <c r="J55" s="6">
        <v>2.49</v>
      </c>
      <c r="K55" s="2">
        <v>39600</v>
      </c>
      <c r="L55" s="2">
        <v>21165</v>
      </c>
      <c r="M55" s="2">
        <v>4235345</v>
      </c>
      <c r="N55" s="2">
        <v>23136192.391000003</v>
      </c>
      <c r="O55" s="6">
        <v>13.821392035950053</v>
      </c>
      <c r="P55" s="6">
        <v>1.8695981149481233</v>
      </c>
    </row>
    <row r="56" spans="1:16" ht="14.25" customHeight="1">
      <c r="A56" s="370"/>
      <c r="B56" s="378"/>
      <c r="C56" s="93" t="s">
        <v>3</v>
      </c>
      <c r="D56" s="2">
        <v>414153</v>
      </c>
      <c r="E56" s="2">
        <v>3860391</v>
      </c>
      <c r="F56" s="2">
        <v>5987072</v>
      </c>
      <c r="G56" s="2">
        <v>398120214</v>
      </c>
      <c r="H56" s="2">
        <v>317543056</v>
      </c>
      <c r="I56" s="6">
        <v>9.32</v>
      </c>
      <c r="J56" s="6">
        <v>14.46</v>
      </c>
      <c r="K56" s="2">
        <v>961288</v>
      </c>
      <c r="L56" s="2">
        <v>103130</v>
      </c>
      <c r="M56" s="2">
        <v>176171</v>
      </c>
      <c r="N56" s="2">
        <v>9433775.681000002</v>
      </c>
      <c r="O56" s="6">
        <v>42.537661202502456</v>
      </c>
      <c r="P56" s="6">
        <v>2.3108248847229453</v>
      </c>
    </row>
    <row r="57" spans="1:16" ht="14.25" customHeight="1">
      <c r="A57" s="370"/>
      <c r="B57" s="378"/>
      <c r="C57" s="93" t="s">
        <v>4</v>
      </c>
      <c r="D57" s="2">
        <v>30229251</v>
      </c>
      <c r="E57" s="2">
        <v>53473158</v>
      </c>
      <c r="F57" s="2">
        <v>70167319</v>
      </c>
      <c r="G57" s="2">
        <v>815344484</v>
      </c>
      <c r="H57" s="2">
        <v>553293667</v>
      </c>
      <c r="I57" s="6">
        <v>1.77</v>
      </c>
      <c r="J57" s="6">
        <v>2.32</v>
      </c>
      <c r="K57" s="2">
        <v>26972</v>
      </c>
      <c r="L57" s="2">
        <v>15248</v>
      </c>
      <c r="M57" s="2">
        <v>4059174</v>
      </c>
      <c r="N57" s="2">
        <v>13702416.710000003</v>
      </c>
      <c r="O57" s="6">
        <v>13.42796750074952</v>
      </c>
      <c r="P57" s="6">
        <v>1.6523812900630663</v>
      </c>
    </row>
    <row r="58" spans="1:16" ht="14.25" customHeight="1">
      <c r="A58" s="370"/>
      <c r="B58" s="358" t="s">
        <v>2</v>
      </c>
      <c r="C58" s="152" t="s">
        <v>594</v>
      </c>
      <c r="D58" s="2">
        <v>19833299</v>
      </c>
      <c r="E58" s="2">
        <v>30729190</v>
      </c>
      <c r="F58" s="2">
        <v>175864108</v>
      </c>
      <c r="G58" s="2">
        <v>381886171</v>
      </c>
      <c r="H58" s="2">
        <v>276387603</v>
      </c>
      <c r="I58" s="6">
        <v>1.55</v>
      </c>
      <c r="J58" s="6">
        <v>8.87</v>
      </c>
      <c r="K58" s="2">
        <v>19255</v>
      </c>
      <c r="L58" s="2">
        <v>12427</v>
      </c>
      <c r="M58" s="2">
        <v>1747297</v>
      </c>
      <c r="N58" s="2">
        <v>938294.019</v>
      </c>
      <c r="O58" s="6">
        <v>8.80991609111525</v>
      </c>
      <c r="P58" s="6">
        <v>0.2450977155270441</v>
      </c>
    </row>
    <row r="59" spans="1:16" ht="14.25" customHeight="1">
      <c r="A59" s="370"/>
      <c r="B59" s="359"/>
      <c r="C59" s="83" t="s">
        <v>595</v>
      </c>
      <c r="D59" s="7">
        <v>19690251</v>
      </c>
      <c r="E59" s="7">
        <v>30534461</v>
      </c>
      <c r="F59" s="7">
        <v>175434558</v>
      </c>
      <c r="G59" s="7">
        <v>381192661</v>
      </c>
      <c r="H59" s="7">
        <v>275985798</v>
      </c>
      <c r="I59" s="53">
        <v>1.55</v>
      </c>
      <c r="J59" s="53">
        <v>8.91</v>
      </c>
      <c r="K59" s="7">
        <v>19359</v>
      </c>
      <c r="L59" s="7">
        <v>12484</v>
      </c>
      <c r="M59" s="7">
        <v>1703296</v>
      </c>
      <c r="N59" s="7">
        <v>903391.019</v>
      </c>
      <c r="O59" s="53">
        <v>8.65045346552464</v>
      </c>
      <c r="P59" s="53">
        <v>0.23643335915448224</v>
      </c>
    </row>
    <row r="60" spans="1:16" ht="14.25" customHeight="1">
      <c r="A60" s="371"/>
      <c r="B60" s="360"/>
      <c r="C60" s="99" t="s">
        <v>596</v>
      </c>
      <c r="D60" s="54">
        <v>143048</v>
      </c>
      <c r="E60" s="54">
        <v>194729</v>
      </c>
      <c r="F60" s="54">
        <v>429550</v>
      </c>
      <c r="G60" s="54">
        <v>693511</v>
      </c>
      <c r="H60" s="54">
        <v>401805</v>
      </c>
      <c r="I60" s="55">
        <v>1.36</v>
      </c>
      <c r="J60" s="55">
        <v>3</v>
      </c>
      <c r="K60" s="54">
        <v>4848</v>
      </c>
      <c r="L60" s="54">
        <v>3561</v>
      </c>
      <c r="M60" s="54">
        <v>44001</v>
      </c>
      <c r="N60" s="54">
        <v>34903</v>
      </c>
      <c r="O60" s="55">
        <v>30.759605167496222</v>
      </c>
      <c r="P60" s="55">
        <v>4.7916432138866085</v>
      </c>
    </row>
    <row r="61" spans="1:16" ht="14.25" customHeight="1">
      <c r="A61" s="402" t="s">
        <v>662</v>
      </c>
      <c r="B61" s="376" t="s">
        <v>585</v>
      </c>
      <c r="C61" s="347"/>
      <c r="D61" s="117">
        <v>51963863</v>
      </c>
      <c r="E61" s="118">
        <v>90305291</v>
      </c>
      <c r="F61" s="118">
        <v>265903678</v>
      </c>
      <c r="G61" s="118">
        <v>1629816975</v>
      </c>
      <c r="H61" s="118">
        <v>1169869023</v>
      </c>
      <c r="I61" s="56">
        <v>1.74</v>
      </c>
      <c r="J61" s="56">
        <v>5.12</v>
      </c>
      <c r="K61" s="118">
        <v>31364</v>
      </c>
      <c r="L61" s="118">
        <v>18048</v>
      </c>
      <c r="M61" s="118">
        <v>5415088</v>
      </c>
      <c r="N61" s="118">
        <v>23922391.942</v>
      </c>
      <c r="O61" s="56">
        <v>10.420872674535378</v>
      </c>
      <c r="P61" s="56">
        <v>1.4465636135791051</v>
      </c>
    </row>
    <row r="62" spans="1:16" ht="14.25" customHeight="1">
      <c r="A62" s="370"/>
      <c r="B62" s="377" t="s">
        <v>7</v>
      </c>
      <c r="C62" s="152" t="s">
        <v>6</v>
      </c>
      <c r="D62" s="2">
        <v>30793840</v>
      </c>
      <c r="E62" s="2">
        <v>57265701</v>
      </c>
      <c r="F62" s="2">
        <v>76012952</v>
      </c>
      <c r="G62" s="2">
        <v>1217415048</v>
      </c>
      <c r="H62" s="2">
        <v>871284033</v>
      </c>
      <c r="I62" s="6">
        <v>1.86</v>
      </c>
      <c r="J62" s="6">
        <v>2.47</v>
      </c>
      <c r="K62" s="2">
        <v>39534</v>
      </c>
      <c r="L62" s="2">
        <v>21259</v>
      </c>
      <c r="M62" s="2">
        <v>4178197</v>
      </c>
      <c r="N62" s="2">
        <v>23068923.557</v>
      </c>
      <c r="O62" s="6">
        <v>13.568288332991274</v>
      </c>
      <c r="P62" s="6">
        <v>1.8584320718769567</v>
      </c>
    </row>
    <row r="63" spans="1:16" ht="14.25" customHeight="1">
      <c r="A63" s="370"/>
      <c r="B63" s="378"/>
      <c r="C63" s="93" t="s">
        <v>3</v>
      </c>
      <c r="D63" s="2">
        <v>397494</v>
      </c>
      <c r="E63" s="2">
        <v>3736976</v>
      </c>
      <c r="F63" s="2">
        <v>5716241</v>
      </c>
      <c r="G63" s="2">
        <v>394540007</v>
      </c>
      <c r="H63" s="2">
        <v>314755324</v>
      </c>
      <c r="I63" s="6">
        <v>9.4</v>
      </c>
      <c r="J63" s="6">
        <v>14.38</v>
      </c>
      <c r="K63" s="2">
        <v>992568</v>
      </c>
      <c r="L63" s="2">
        <v>105577</v>
      </c>
      <c r="M63" s="2">
        <v>179447</v>
      </c>
      <c r="N63" s="2">
        <v>9845008.206000002</v>
      </c>
      <c r="O63" s="6">
        <v>45.144580798703885</v>
      </c>
      <c r="P63" s="6">
        <v>2.431011952365876</v>
      </c>
    </row>
    <row r="64" spans="1:16" ht="14.25" customHeight="1">
      <c r="A64" s="370"/>
      <c r="B64" s="378"/>
      <c r="C64" s="93" t="s">
        <v>4</v>
      </c>
      <c r="D64" s="2">
        <v>30396346</v>
      </c>
      <c r="E64" s="2">
        <v>53528725</v>
      </c>
      <c r="F64" s="2">
        <v>70296711</v>
      </c>
      <c r="G64" s="2">
        <v>822875042</v>
      </c>
      <c r="H64" s="2">
        <v>556528709</v>
      </c>
      <c r="I64" s="6">
        <v>1.76</v>
      </c>
      <c r="J64" s="6">
        <v>2.31</v>
      </c>
      <c r="K64" s="2">
        <v>27072</v>
      </c>
      <c r="L64" s="2">
        <v>15373</v>
      </c>
      <c r="M64" s="2">
        <v>3998750</v>
      </c>
      <c r="N64" s="2">
        <v>13223915.350999998</v>
      </c>
      <c r="O64" s="6">
        <v>13.155364134886478</v>
      </c>
      <c r="P64" s="6">
        <v>1.5811737408797588</v>
      </c>
    </row>
    <row r="65" spans="1:16" ht="14.25" customHeight="1">
      <c r="A65" s="370"/>
      <c r="B65" s="358" t="s">
        <v>2</v>
      </c>
      <c r="C65" s="152" t="s">
        <v>594</v>
      </c>
      <c r="D65" s="2">
        <v>21170023</v>
      </c>
      <c r="E65" s="2">
        <v>33039590</v>
      </c>
      <c r="F65" s="2">
        <v>189890726</v>
      </c>
      <c r="G65" s="2">
        <v>412401926</v>
      </c>
      <c r="H65" s="2">
        <v>298584990</v>
      </c>
      <c r="I65" s="6">
        <v>1.56</v>
      </c>
      <c r="J65" s="6">
        <v>8.97</v>
      </c>
      <c r="K65" s="2">
        <v>19480</v>
      </c>
      <c r="L65" s="2">
        <v>12482</v>
      </c>
      <c r="M65" s="2">
        <v>1236891</v>
      </c>
      <c r="N65" s="2">
        <v>853468.385</v>
      </c>
      <c r="O65" s="6">
        <v>5.842653076002799</v>
      </c>
      <c r="P65" s="6">
        <v>0.20652322891595223</v>
      </c>
    </row>
    <row r="66" spans="1:16" ht="14.25" customHeight="1">
      <c r="A66" s="370"/>
      <c r="B66" s="359"/>
      <c r="C66" s="83" t="s">
        <v>595</v>
      </c>
      <c r="D66" s="7">
        <v>21029762</v>
      </c>
      <c r="E66" s="7">
        <v>32842636</v>
      </c>
      <c r="F66" s="7">
        <v>189442091</v>
      </c>
      <c r="G66" s="7">
        <v>411724271</v>
      </c>
      <c r="H66" s="7">
        <v>298196260</v>
      </c>
      <c r="I66" s="53">
        <v>1.56</v>
      </c>
      <c r="J66" s="53">
        <v>9.01</v>
      </c>
      <c r="K66" s="7">
        <v>19578</v>
      </c>
      <c r="L66" s="7">
        <v>12536</v>
      </c>
      <c r="M66" s="7">
        <v>1187617</v>
      </c>
      <c r="N66" s="7">
        <v>778063.385</v>
      </c>
      <c r="O66" s="53">
        <v>5.647315457017536</v>
      </c>
      <c r="P66" s="53">
        <v>0.18868161038275422</v>
      </c>
    </row>
    <row r="67" spans="1:16" ht="14.25" customHeight="1">
      <c r="A67" s="379"/>
      <c r="B67" s="380"/>
      <c r="C67" s="100" t="s">
        <v>596</v>
      </c>
      <c r="D67" s="22">
        <v>140261</v>
      </c>
      <c r="E67" s="22">
        <v>196954</v>
      </c>
      <c r="F67" s="22">
        <v>448635</v>
      </c>
      <c r="G67" s="22">
        <v>677656</v>
      </c>
      <c r="H67" s="22">
        <v>388730</v>
      </c>
      <c r="I67" s="23">
        <v>1.4</v>
      </c>
      <c r="J67" s="23">
        <v>3.2</v>
      </c>
      <c r="K67" s="22">
        <v>4831</v>
      </c>
      <c r="L67" s="22">
        <v>3441</v>
      </c>
      <c r="M67" s="22">
        <v>49274</v>
      </c>
      <c r="N67" s="22">
        <v>75405</v>
      </c>
      <c r="O67" s="23">
        <v>35.130221515603054</v>
      </c>
      <c r="P67" s="23">
        <v>10.01313306624563</v>
      </c>
    </row>
  </sheetData>
  <mergeCells count="40"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12:A18"/>
    <mergeCell ref="B12:C12"/>
    <mergeCell ref="B13:B15"/>
    <mergeCell ref="B16:B18"/>
    <mergeCell ref="A5:A11"/>
    <mergeCell ref="B5:C5"/>
    <mergeCell ref="B6:B8"/>
    <mergeCell ref="B9:B11"/>
    <mergeCell ref="D3:D4"/>
    <mergeCell ref="E3:E4"/>
    <mergeCell ref="F3:F4"/>
    <mergeCell ref="I3:J3"/>
    <mergeCell ref="A47:A53"/>
    <mergeCell ref="B47:C47"/>
    <mergeCell ref="B48:B50"/>
    <mergeCell ref="B51:B53"/>
    <mergeCell ref="A54:A60"/>
    <mergeCell ref="B54:C54"/>
    <mergeCell ref="B55:B57"/>
    <mergeCell ref="B58:B60"/>
    <mergeCell ref="A61:A67"/>
    <mergeCell ref="B61:C61"/>
    <mergeCell ref="B62:B64"/>
    <mergeCell ref="B65:B67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462</v>
      </c>
      <c r="D1" s="120" t="s">
        <v>104</v>
      </c>
    </row>
    <row r="2" ht="12">
      <c r="P2" s="160" t="s">
        <v>553</v>
      </c>
    </row>
    <row r="3" spans="1:16" ht="18.75" customHeight="1">
      <c r="A3" s="398"/>
      <c r="B3" s="399"/>
      <c r="C3" s="399"/>
      <c r="D3" s="372" t="s">
        <v>221</v>
      </c>
      <c r="E3" s="372" t="s">
        <v>174</v>
      </c>
      <c r="F3" s="372" t="s">
        <v>175</v>
      </c>
      <c r="G3" s="284" t="s">
        <v>532</v>
      </c>
      <c r="H3" s="285"/>
      <c r="I3" s="346" t="s">
        <v>176</v>
      </c>
      <c r="J3" s="373"/>
      <c r="K3" s="264" t="s">
        <v>470</v>
      </c>
      <c r="L3" s="264" t="s">
        <v>503</v>
      </c>
      <c r="M3" s="279" t="s">
        <v>504</v>
      </c>
      <c r="N3" s="280"/>
      <c r="O3" s="281"/>
      <c r="P3" s="281"/>
    </row>
    <row r="4" spans="1:16" ht="18.75" customHeight="1">
      <c r="A4" s="400"/>
      <c r="B4" s="401"/>
      <c r="C4" s="401"/>
      <c r="D4" s="360"/>
      <c r="E4" s="360"/>
      <c r="F4" s="360"/>
      <c r="G4" s="88" t="s">
        <v>177</v>
      </c>
      <c r="H4" s="91" t="s">
        <v>550</v>
      </c>
      <c r="I4" s="165" t="s">
        <v>178</v>
      </c>
      <c r="J4" s="88" t="s">
        <v>179</v>
      </c>
      <c r="K4" s="265" t="s">
        <v>469</v>
      </c>
      <c r="L4" s="265" t="s">
        <v>469</v>
      </c>
      <c r="M4" s="113" t="s">
        <v>505</v>
      </c>
      <c r="N4" s="113" t="s">
        <v>508</v>
      </c>
      <c r="O4" s="113" t="s">
        <v>506</v>
      </c>
      <c r="P4" s="114" t="s">
        <v>507</v>
      </c>
    </row>
    <row r="5" spans="1:16" ht="14.25" customHeight="1">
      <c r="A5" s="385" t="s">
        <v>5</v>
      </c>
      <c r="B5" s="386"/>
      <c r="C5" s="168" t="s">
        <v>6</v>
      </c>
      <c r="D5" s="117">
        <v>53642385</v>
      </c>
      <c r="E5" s="118">
        <v>90797278</v>
      </c>
      <c r="F5" s="118">
        <v>257741079</v>
      </c>
      <c r="G5" s="118">
        <v>1467656406</v>
      </c>
      <c r="H5" s="118">
        <v>1052087118</v>
      </c>
      <c r="I5" s="56">
        <v>1.69</v>
      </c>
      <c r="J5" s="56">
        <v>4.8</v>
      </c>
      <c r="K5" s="118">
        <v>27360</v>
      </c>
      <c r="L5" s="118">
        <v>16164</v>
      </c>
      <c r="M5" s="118">
        <v>3280973</v>
      </c>
      <c r="N5" s="118">
        <v>10871575</v>
      </c>
      <c r="O5" s="56">
        <v>6.12</v>
      </c>
      <c r="P5" s="56">
        <v>0.74</v>
      </c>
    </row>
    <row r="6" spans="1:16" ht="14.25" customHeight="1">
      <c r="A6" s="387" t="s">
        <v>5</v>
      </c>
      <c r="B6" s="388"/>
      <c r="C6" s="115" t="s">
        <v>3</v>
      </c>
      <c r="D6" s="19">
        <v>375939</v>
      </c>
      <c r="E6" s="2">
        <v>3516996</v>
      </c>
      <c r="F6" s="2">
        <v>5334626</v>
      </c>
      <c r="G6" s="2">
        <v>337799440</v>
      </c>
      <c r="H6" s="2">
        <v>269371291</v>
      </c>
      <c r="I6" s="6">
        <v>9.36</v>
      </c>
      <c r="J6" s="6">
        <v>14.19</v>
      </c>
      <c r="K6" s="2">
        <v>898549</v>
      </c>
      <c r="L6" s="2">
        <v>96048</v>
      </c>
      <c r="M6" s="2">
        <v>118122</v>
      </c>
      <c r="N6" s="2">
        <v>4637170</v>
      </c>
      <c r="O6" s="6">
        <v>31.42</v>
      </c>
      <c r="P6" s="6">
        <v>1.35</v>
      </c>
    </row>
    <row r="7" spans="1:16" ht="14.25" customHeight="1">
      <c r="A7" s="389" t="s">
        <v>5</v>
      </c>
      <c r="B7" s="390"/>
      <c r="C7" s="113" t="s">
        <v>4</v>
      </c>
      <c r="D7" s="21">
        <v>53266446</v>
      </c>
      <c r="E7" s="4">
        <v>87280282</v>
      </c>
      <c r="F7" s="4">
        <v>252406453</v>
      </c>
      <c r="G7" s="4">
        <v>1129856967</v>
      </c>
      <c r="H7" s="4">
        <v>782715827</v>
      </c>
      <c r="I7" s="39">
        <v>1.64</v>
      </c>
      <c r="J7" s="39">
        <v>4.74</v>
      </c>
      <c r="K7" s="4">
        <v>21211</v>
      </c>
      <c r="L7" s="4">
        <v>12945</v>
      </c>
      <c r="M7" s="4">
        <v>3162851</v>
      </c>
      <c r="N7" s="4">
        <v>6234406</v>
      </c>
      <c r="O7" s="39">
        <v>5.94</v>
      </c>
      <c r="P7" s="39">
        <v>0.55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30908539</v>
      </c>
      <c r="E8" s="118">
        <v>54421081</v>
      </c>
      <c r="F8" s="118">
        <v>79458994</v>
      </c>
      <c r="G8" s="118">
        <v>1082540804</v>
      </c>
      <c r="H8" s="118">
        <v>767250157</v>
      </c>
      <c r="I8" s="56">
        <v>1.76</v>
      </c>
      <c r="J8" s="56">
        <v>2.57</v>
      </c>
      <c r="K8" s="118">
        <v>35024</v>
      </c>
      <c r="L8" s="118">
        <v>19892</v>
      </c>
      <c r="M8" s="118">
        <v>1806148</v>
      </c>
      <c r="N8" s="118">
        <v>9540692</v>
      </c>
      <c r="O8" s="56">
        <v>5.84</v>
      </c>
      <c r="P8" s="56">
        <v>0.87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375939</v>
      </c>
      <c r="E9" s="2">
        <v>3516996</v>
      </c>
      <c r="F9" s="2">
        <v>5334626</v>
      </c>
      <c r="G9" s="2">
        <v>337799440</v>
      </c>
      <c r="H9" s="2">
        <v>269371291</v>
      </c>
      <c r="I9" s="6">
        <v>9.36</v>
      </c>
      <c r="J9" s="6">
        <v>14.19</v>
      </c>
      <c r="K9" s="2">
        <v>898549</v>
      </c>
      <c r="L9" s="2">
        <v>96048</v>
      </c>
      <c r="M9" s="2">
        <v>118122</v>
      </c>
      <c r="N9" s="2">
        <v>4637170</v>
      </c>
      <c r="O9" s="6">
        <v>31.42</v>
      </c>
      <c r="P9" s="6">
        <v>1.35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30532600</v>
      </c>
      <c r="E10" s="2">
        <v>50904085</v>
      </c>
      <c r="F10" s="2">
        <v>74124368</v>
      </c>
      <c r="G10" s="2">
        <v>744741364</v>
      </c>
      <c r="H10" s="2">
        <v>497878866</v>
      </c>
      <c r="I10" s="6">
        <v>1.67</v>
      </c>
      <c r="J10" s="6">
        <v>2.43</v>
      </c>
      <c r="K10" s="2">
        <v>24392</v>
      </c>
      <c r="L10" s="2">
        <v>14630</v>
      </c>
      <c r="M10" s="2">
        <v>1688026</v>
      </c>
      <c r="N10" s="2">
        <v>1903522</v>
      </c>
      <c r="O10" s="6">
        <v>5.53</v>
      </c>
      <c r="P10" s="6">
        <v>0.65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743123</v>
      </c>
      <c r="E11" s="2">
        <v>1726754</v>
      </c>
      <c r="F11" s="2">
        <v>4000417</v>
      </c>
      <c r="G11" s="2">
        <v>158788068</v>
      </c>
      <c r="H11" s="2">
        <v>111548275</v>
      </c>
      <c r="I11" s="6">
        <v>2.32</v>
      </c>
      <c r="J11" s="6">
        <v>5.38</v>
      </c>
      <c r="K11" s="2">
        <v>213677</v>
      </c>
      <c r="L11" s="2">
        <v>91958</v>
      </c>
      <c r="M11" s="2">
        <v>62852</v>
      </c>
      <c r="N11" s="2">
        <v>1964990</v>
      </c>
      <c r="O11" s="6">
        <v>8.46</v>
      </c>
      <c r="P11" s="6">
        <v>1.22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77684</v>
      </c>
      <c r="E12" s="2">
        <v>779182</v>
      </c>
      <c r="F12" s="2">
        <v>1451313</v>
      </c>
      <c r="G12" s="2">
        <v>117088120</v>
      </c>
      <c r="H12" s="2">
        <v>92791965</v>
      </c>
      <c r="I12" s="6">
        <v>10.03</v>
      </c>
      <c r="J12" s="6">
        <v>18.68</v>
      </c>
      <c r="K12" s="2">
        <v>1507236</v>
      </c>
      <c r="L12" s="2">
        <v>150271</v>
      </c>
      <c r="M12" s="2">
        <v>32128</v>
      </c>
      <c r="N12" s="2">
        <v>1701012</v>
      </c>
      <c r="O12" s="6">
        <v>41.36</v>
      </c>
      <c r="P12" s="6">
        <v>1.43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665439</v>
      </c>
      <c r="E13" s="2">
        <v>947572</v>
      </c>
      <c r="F13" s="2">
        <v>2549104</v>
      </c>
      <c r="G13" s="2">
        <v>41699948</v>
      </c>
      <c r="H13" s="2">
        <v>18756310</v>
      </c>
      <c r="I13" s="6">
        <v>1.42</v>
      </c>
      <c r="J13" s="6">
        <v>3.83</v>
      </c>
      <c r="K13" s="2">
        <v>62665</v>
      </c>
      <c r="L13" s="2">
        <v>44007</v>
      </c>
      <c r="M13" s="2">
        <v>30724</v>
      </c>
      <c r="N13" s="2">
        <v>263978</v>
      </c>
      <c r="O13" s="6">
        <v>4.62</v>
      </c>
      <c r="P13" s="6">
        <v>0.63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1523346</v>
      </c>
      <c r="E14" s="2">
        <v>3356574</v>
      </c>
      <c r="F14" s="2">
        <v>6294957</v>
      </c>
      <c r="G14" s="2">
        <v>172188286</v>
      </c>
      <c r="H14" s="2">
        <v>113406096</v>
      </c>
      <c r="I14" s="6">
        <v>2.2</v>
      </c>
      <c r="J14" s="6">
        <v>4.13</v>
      </c>
      <c r="K14" s="2">
        <v>113033</v>
      </c>
      <c r="L14" s="2">
        <v>51299</v>
      </c>
      <c r="M14" s="2">
        <v>105132</v>
      </c>
      <c r="N14" s="2">
        <v>2101195</v>
      </c>
      <c r="O14" s="6">
        <v>6.9</v>
      </c>
      <c r="P14" s="6">
        <v>1.21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121187</v>
      </c>
      <c r="E15" s="2">
        <v>1161292</v>
      </c>
      <c r="F15" s="2">
        <v>1815238</v>
      </c>
      <c r="G15" s="2">
        <v>114074262</v>
      </c>
      <c r="H15" s="2">
        <v>90693442</v>
      </c>
      <c r="I15" s="6">
        <v>9.58</v>
      </c>
      <c r="J15" s="6">
        <v>14.98</v>
      </c>
      <c r="K15" s="2">
        <v>941308</v>
      </c>
      <c r="L15" s="2">
        <v>98230</v>
      </c>
      <c r="M15" s="2">
        <v>41478</v>
      </c>
      <c r="N15" s="2">
        <v>1695513</v>
      </c>
      <c r="O15" s="6">
        <v>34.23</v>
      </c>
      <c r="P15" s="6">
        <v>1.46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1402159</v>
      </c>
      <c r="E16" s="2">
        <v>2195282</v>
      </c>
      <c r="F16" s="2">
        <v>4479719</v>
      </c>
      <c r="G16" s="2">
        <v>58114024</v>
      </c>
      <c r="H16" s="2">
        <v>22712654</v>
      </c>
      <c r="I16" s="6">
        <v>1.57</v>
      </c>
      <c r="J16" s="6">
        <v>3.19</v>
      </c>
      <c r="K16" s="2">
        <v>41446</v>
      </c>
      <c r="L16" s="2">
        <v>26472</v>
      </c>
      <c r="M16" s="2">
        <v>63654</v>
      </c>
      <c r="N16" s="2">
        <v>406682</v>
      </c>
      <c r="O16" s="6">
        <v>4.54</v>
      </c>
      <c r="P16" s="6">
        <v>0.69</v>
      </c>
    </row>
    <row r="17" spans="1:16" ht="14.25" customHeight="1">
      <c r="A17" s="392" t="s">
        <v>7</v>
      </c>
      <c r="B17" s="381" t="s">
        <v>182</v>
      </c>
      <c r="C17" s="168" t="s">
        <v>6</v>
      </c>
      <c r="D17" s="19">
        <v>1015676</v>
      </c>
      <c r="E17" s="2">
        <v>2468185</v>
      </c>
      <c r="F17" s="2">
        <v>4759199</v>
      </c>
      <c r="G17" s="2">
        <v>86950241</v>
      </c>
      <c r="H17" s="2">
        <v>59620106</v>
      </c>
      <c r="I17" s="6">
        <v>2.43</v>
      </c>
      <c r="J17" s="6">
        <v>4.69</v>
      </c>
      <c r="K17" s="2">
        <v>85608</v>
      </c>
      <c r="L17" s="2">
        <v>35228</v>
      </c>
      <c r="M17" s="2">
        <v>57803</v>
      </c>
      <c r="N17" s="2">
        <v>814535</v>
      </c>
      <c r="O17" s="6">
        <v>5.69</v>
      </c>
      <c r="P17" s="6">
        <v>0.93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79098</v>
      </c>
      <c r="E18" s="2">
        <v>881021</v>
      </c>
      <c r="F18" s="2">
        <v>1175327</v>
      </c>
      <c r="G18" s="2">
        <v>56727329</v>
      </c>
      <c r="H18" s="2">
        <v>45423077</v>
      </c>
      <c r="I18" s="6">
        <v>11.14</v>
      </c>
      <c r="J18" s="6">
        <v>14.86</v>
      </c>
      <c r="K18" s="2">
        <v>717178</v>
      </c>
      <c r="L18" s="2">
        <v>64388</v>
      </c>
      <c r="M18" s="2">
        <v>16512</v>
      </c>
      <c r="N18" s="2">
        <v>634027</v>
      </c>
      <c r="O18" s="6">
        <v>20.88</v>
      </c>
      <c r="P18" s="6">
        <v>1.11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936578</v>
      </c>
      <c r="E19" s="2">
        <v>1587164</v>
      </c>
      <c r="F19" s="2">
        <v>3583872</v>
      </c>
      <c r="G19" s="2">
        <v>30222912</v>
      </c>
      <c r="H19" s="2">
        <v>14197029</v>
      </c>
      <c r="I19" s="6">
        <v>1.69</v>
      </c>
      <c r="J19" s="6">
        <v>3.83</v>
      </c>
      <c r="K19" s="2">
        <v>32270</v>
      </c>
      <c r="L19" s="2">
        <v>19042</v>
      </c>
      <c r="M19" s="2">
        <v>41291</v>
      </c>
      <c r="N19" s="2">
        <v>180507</v>
      </c>
      <c r="O19" s="6">
        <v>4.41</v>
      </c>
      <c r="P19" s="6">
        <v>0.59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21973176</v>
      </c>
      <c r="E20" s="2">
        <v>37195486</v>
      </c>
      <c r="F20" s="2">
        <v>48502720</v>
      </c>
      <c r="G20" s="2">
        <v>537868906</v>
      </c>
      <c r="H20" s="2">
        <v>395730299</v>
      </c>
      <c r="I20" s="6">
        <v>1.69</v>
      </c>
      <c r="J20" s="6">
        <v>2.21</v>
      </c>
      <c r="K20" s="2">
        <v>24478</v>
      </c>
      <c r="L20" s="2">
        <v>14461</v>
      </c>
      <c r="M20" s="2">
        <v>1218842</v>
      </c>
      <c r="N20" s="2">
        <v>3827906</v>
      </c>
      <c r="O20" s="6">
        <v>5.55</v>
      </c>
      <c r="P20" s="6">
        <v>0.71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91721</v>
      </c>
      <c r="E21" s="2">
        <v>599218</v>
      </c>
      <c r="F21" s="2">
        <v>792890</v>
      </c>
      <c r="G21" s="2">
        <v>47221763</v>
      </c>
      <c r="H21" s="2">
        <v>38308309</v>
      </c>
      <c r="I21" s="6">
        <v>6.53</v>
      </c>
      <c r="J21" s="6">
        <v>8.64</v>
      </c>
      <c r="K21" s="2">
        <v>514841</v>
      </c>
      <c r="L21" s="2">
        <v>78806</v>
      </c>
      <c r="M21" s="2">
        <v>26906</v>
      </c>
      <c r="N21" s="2">
        <v>572274</v>
      </c>
      <c r="O21" s="6">
        <v>29.33</v>
      </c>
      <c r="P21" s="6">
        <v>1.2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21881455</v>
      </c>
      <c r="E22" s="2">
        <v>36596268</v>
      </c>
      <c r="F22" s="2">
        <v>47709830</v>
      </c>
      <c r="G22" s="2">
        <v>490647143</v>
      </c>
      <c r="H22" s="2">
        <v>357421990</v>
      </c>
      <c r="I22" s="6">
        <v>1.67</v>
      </c>
      <c r="J22" s="6">
        <v>2.18</v>
      </c>
      <c r="K22" s="2">
        <v>22423</v>
      </c>
      <c r="L22" s="2">
        <v>13407</v>
      </c>
      <c r="M22" s="2">
        <v>1191936</v>
      </c>
      <c r="N22" s="2">
        <v>3255631</v>
      </c>
      <c r="O22" s="6">
        <v>5.45</v>
      </c>
      <c r="P22" s="6">
        <v>0.66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35090</v>
      </c>
      <c r="E23" s="2">
        <v>67177</v>
      </c>
      <c r="F23" s="2">
        <v>80888</v>
      </c>
      <c r="G23" s="2">
        <v>1509035</v>
      </c>
      <c r="H23" s="2">
        <v>719551</v>
      </c>
      <c r="I23" s="6">
        <v>1.91</v>
      </c>
      <c r="J23" s="6">
        <v>2.31</v>
      </c>
      <c r="K23" s="2">
        <v>43005</v>
      </c>
      <c r="L23" s="2">
        <v>22464</v>
      </c>
      <c r="M23" s="2">
        <v>3571</v>
      </c>
      <c r="N23" s="2">
        <v>14398</v>
      </c>
      <c r="O23" s="6">
        <v>10.18</v>
      </c>
      <c r="P23" s="6">
        <v>0.95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73</v>
      </c>
      <c r="E24" s="2">
        <v>232</v>
      </c>
      <c r="F24" s="2">
        <v>471</v>
      </c>
      <c r="G24" s="2">
        <v>31373</v>
      </c>
      <c r="H24" s="2">
        <v>25020</v>
      </c>
      <c r="I24" s="6">
        <v>3.18</v>
      </c>
      <c r="J24" s="6">
        <v>6.45</v>
      </c>
      <c r="K24" s="2">
        <v>429773</v>
      </c>
      <c r="L24" s="2">
        <v>135230</v>
      </c>
      <c r="M24" s="2">
        <v>16</v>
      </c>
      <c r="N24" s="2">
        <v>1383</v>
      </c>
      <c r="O24" s="6">
        <v>21.92</v>
      </c>
      <c r="P24" s="6">
        <v>4.22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35017</v>
      </c>
      <c r="E25" s="2">
        <v>66945</v>
      </c>
      <c r="F25" s="2">
        <v>80417</v>
      </c>
      <c r="G25" s="2">
        <v>1477662</v>
      </c>
      <c r="H25" s="2">
        <v>694532</v>
      </c>
      <c r="I25" s="6">
        <v>1.91</v>
      </c>
      <c r="J25" s="6">
        <v>2.3</v>
      </c>
      <c r="K25" s="2">
        <v>42198</v>
      </c>
      <c r="L25" s="2">
        <v>22073</v>
      </c>
      <c r="M25" s="2">
        <v>3555</v>
      </c>
      <c r="N25" s="2">
        <v>13014</v>
      </c>
      <c r="O25" s="6">
        <v>10.15</v>
      </c>
      <c r="P25" s="6">
        <v>0.87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2623566</v>
      </c>
      <c r="E26" s="2">
        <v>4214774</v>
      </c>
      <c r="F26" s="2">
        <v>4284345</v>
      </c>
      <c r="G26" s="2">
        <v>72111805</v>
      </c>
      <c r="H26" s="2">
        <v>48722476</v>
      </c>
      <c r="I26" s="6">
        <v>1.61</v>
      </c>
      <c r="J26" s="6">
        <v>1.63</v>
      </c>
      <c r="K26" s="2">
        <v>27486</v>
      </c>
      <c r="L26" s="2">
        <v>17109</v>
      </c>
      <c r="M26" s="2">
        <v>197645</v>
      </c>
      <c r="N26" s="2">
        <v>424709</v>
      </c>
      <c r="O26" s="6">
        <v>7.53</v>
      </c>
      <c r="P26" s="6">
        <v>0.59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2623566</v>
      </c>
      <c r="E28" s="2">
        <v>4214774</v>
      </c>
      <c r="F28" s="2">
        <v>4284345</v>
      </c>
      <c r="G28" s="2">
        <v>72111805</v>
      </c>
      <c r="H28" s="2">
        <v>48722476</v>
      </c>
      <c r="I28" s="6">
        <v>1.61</v>
      </c>
      <c r="J28" s="6">
        <v>1.63</v>
      </c>
      <c r="K28" s="2">
        <v>27486</v>
      </c>
      <c r="L28" s="2">
        <v>17109</v>
      </c>
      <c r="M28" s="2">
        <v>197645</v>
      </c>
      <c r="N28" s="2">
        <v>424709</v>
      </c>
      <c r="O28" s="6">
        <v>7.53</v>
      </c>
      <c r="P28" s="6">
        <v>0.59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137</v>
      </c>
      <c r="E29" s="2">
        <v>200</v>
      </c>
      <c r="F29" s="2">
        <v>283</v>
      </c>
      <c r="G29" s="2">
        <v>24560</v>
      </c>
      <c r="H29" s="2">
        <v>19646</v>
      </c>
      <c r="I29" s="6">
        <v>1.46</v>
      </c>
      <c r="J29" s="6">
        <v>2.07</v>
      </c>
      <c r="K29" s="2">
        <v>179270</v>
      </c>
      <c r="L29" s="2">
        <v>122800</v>
      </c>
      <c r="M29" s="2">
        <v>0</v>
      </c>
      <c r="N29" s="2">
        <v>0</v>
      </c>
      <c r="O29" s="6">
        <v>0</v>
      </c>
      <c r="P29" s="6">
        <v>0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136</v>
      </c>
      <c r="E30" s="2">
        <v>199</v>
      </c>
      <c r="F30" s="2">
        <v>282</v>
      </c>
      <c r="G30" s="2">
        <v>24532</v>
      </c>
      <c r="H30" s="2">
        <v>19626</v>
      </c>
      <c r="I30" s="6">
        <v>1.46</v>
      </c>
      <c r="J30" s="6">
        <v>2.07</v>
      </c>
      <c r="K30" s="2">
        <v>180382</v>
      </c>
      <c r="L30" s="2">
        <v>123276</v>
      </c>
      <c r="M30" s="2">
        <v>0</v>
      </c>
      <c r="N30" s="2">
        <v>0</v>
      </c>
      <c r="O30" s="6">
        <v>0</v>
      </c>
      <c r="P30" s="6">
        <v>0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1</v>
      </c>
      <c r="E31" s="2">
        <v>1</v>
      </c>
      <c r="F31" s="2">
        <v>1</v>
      </c>
      <c r="G31" s="2">
        <v>28</v>
      </c>
      <c r="H31" s="2">
        <v>20</v>
      </c>
      <c r="I31" s="6">
        <v>1</v>
      </c>
      <c r="J31" s="6">
        <v>1</v>
      </c>
      <c r="K31" s="2">
        <v>28000</v>
      </c>
      <c r="L31" s="2">
        <v>28000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115</v>
      </c>
      <c r="C32" s="168" t="s">
        <v>6</v>
      </c>
      <c r="D32" s="19">
        <v>1302827</v>
      </c>
      <c r="E32" s="2">
        <v>1884877</v>
      </c>
      <c r="F32" s="2">
        <v>7291997</v>
      </c>
      <c r="G32" s="2">
        <v>10836275</v>
      </c>
      <c r="H32" s="2">
        <v>8503701</v>
      </c>
      <c r="I32" s="6">
        <v>1.45</v>
      </c>
      <c r="J32" s="6">
        <v>5.6</v>
      </c>
      <c r="K32" s="2">
        <v>8318</v>
      </c>
      <c r="L32" s="2">
        <v>5749</v>
      </c>
      <c r="M32" s="2">
        <v>7915</v>
      </c>
      <c r="N32" s="2">
        <v>25600</v>
      </c>
      <c r="O32" s="6">
        <v>0.61</v>
      </c>
      <c r="P32" s="6">
        <v>0.24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446</v>
      </c>
      <c r="E33" s="2">
        <v>2976</v>
      </c>
      <c r="F33" s="2">
        <v>5483</v>
      </c>
      <c r="G33" s="2">
        <v>136330</v>
      </c>
      <c r="H33" s="2">
        <v>109059</v>
      </c>
      <c r="I33" s="6">
        <v>6.67</v>
      </c>
      <c r="J33" s="6">
        <v>12.29</v>
      </c>
      <c r="K33" s="2">
        <v>305672</v>
      </c>
      <c r="L33" s="2">
        <v>45810</v>
      </c>
      <c r="M33" s="2">
        <v>185</v>
      </c>
      <c r="N33" s="2">
        <v>4894</v>
      </c>
      <c r="O33" s="6">
        <v>41.48</v>
      </c>
      <c r="P33" s="6">
        <v>3.47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1302381</v>
      </c>
      <c r="E34" s="2">
        <v>1881901</v>
      </c>
      <c r="F34" s="2">
        <v>7286514</v>
      </c>
      <c r="G34" s="2">
        <v>10699945</v>
      </c>
      <c r="H34" s="2">
        <v>8394643</v>
      </c>
      <c r="I34" s="6">
        <v>1.44</v>
      </c>
      <c r="J34" s="6">
        <v>5.59</v>
      </c>
      <c r="K34" s="2">
        <v>8216</v>
      </c>
      <c r="L34" s="2">
        <v>5686</v>
      </c>
      <c r="M34" s="2">
        <v>7730</v>
      </c>
      <c r="N34" s="2">
        <v>20706</v>
      </c>
      <c r="O34" s="6">
        <v>0.59</v>
      </c>
      <c r="P34" s="6">
        <v>0.19</v>
      </c>
    </row>
    <row r="35" spans="1:16" ht="14.25" customHeight="1">
      <c r="A35" s="392" t="s">
        <v>7</v>
      </c>
      <c r="B35" s="381" t="s">
        <v>116</v>
      </c>
      <c r="C35" s="168" t="s">
        <v>6</v>
      </c>
      <c r="D35" s="19">
        <v>95733</v>
      </c>
      <c r="E35" s="2">
        <v>365826</v>
      </c>
      <c r="F35" s="2">
        <v>433119</v>
      </c>
      <c r="G35" s="2">
        <v>5310830</v>
      </c>
      <c r="H35" s="2">
        <v>3026066</v>
      </c>
      <c r="I35" s="6">
        <v>3.82</v>
      </c>
      <c r="J35" s="6">
        <v>4.52</v>
      </c>
      <c r="K35" s="2">
        <v>55475</v>
      </c>
      <c r="L35" s="2">
        <v>14517</v>
      </c>
      <c r="M35" s="2">
        <v>6832</v>
      </c>
      <c r="N35" s="2">
        <v>52805</v>
      </c>
      <c r="O35" s="6">
        <v>7.14</v>
      </c>
      <c r="P35" s="6">
        <v>0.98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5532</v>
      </c>
      <c r="E36" s="2">
        <v>91893</v>
      </c>
      <c r="F36" s="2">
        <v>92639</v>
      </c>
      <c r="G36" s="2">
        <v>2472258</v>
      </c>
      <c r="H36" s="2">
        <v>1982015</v>
      </c>
      <c r="I36" s="6">
        <v>16.61</v>
      </c>
      <c r="J36" s="6">
        <v>16.75</v>
      </c>
      <c r="K36" s="2">
        <v>446901</v>
      </c>
      <c r="L36" s="2">
        <v>26904</v>
      </c>
      <c r="M36" s="2">
        <v>870</v>
      </c>
      <c r="N36" s="2">
        <v>28625</v>
      </c>
      <c r="O36" s="6">
        <v>15.73</v>
      </c>
      <c r="P36" s="6">
        <v>1.14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90201</v>
      </c>
      <c r="E37" s="2">
        <v>273933</v>
      </c>
      <c r="F37" s="2">
        <v>340480</v>
      </c>
      <c r="G37" s="2">
        <v>2838572</v>
      </c>
      <c r="H37" s="2">
        <v>1044051</v>
      </c>
      <c r="I37" s="6">
        <v>3.04</v>
      </c>
      <c r="J37" s="6">
        <v>3.77</v>
      </c>
      <c r="K37" s="2">
        <v>31469</v>
      </c>
      <c r="L37" s="2">
        <v>10362</v>
      </c>
      <c r="M37" s="2">
        <v>5962</v>
      </c>
      <c r="N37" s="2">
        <v>24180</v>
      </c>
      <c r="O37" s="6">
        <v>6.61</v>
      </c>
      <c r="P37" s="6">
        <v>0.84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1595865</v>
      </c>
      <c r="E38" s="2">
        <v>3141228</v>
      </c>
      <c r="F38" s="2">
        <v>3811069</v>
      </c>
      <c r="G38" s="2">
        <v>36952798</v>
      </c>
      <c r="H38" s="2">
        <v>25953940</v>
      </c>
      <c r="I38" s="6">
        <v>1.97</v>
      </c>
      <c r="J38" s="6">
        <v>2.39</v>
      </c>
      <c r="K38" s="2">
        <v>23155</v>
      </c>
      <c r="L38" s="2">
        <v>11764</v>
      </c>
      <c r="M38" s="2">
        <v>145556</v>
      </c>
      <c r="N38" s="2">
        <v>314554</v>
      </c>
      <c r="O38" s="6">
        <v>9.12</v>
      </c>
      <c r="P38" s="6">
        <v>0.84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62</v>
      </c>
      <c r="E39" s="2">
        <v>983</v>
      </c>
      <c r="F39" s="2">
        <v>983</v>
      </c>
      <c r="G39" s="2">
        <v>23473</v>
      </c>
      <c r="H39" s="2">
        <v>18779</v>
      </c>
      <c r="I39" s="6">
        <v>15.85</v>
      </c>
      <c r="J39" s="6">
        <v>15.85</v>
      </c>
      <c r="K39" s="2">
        <v>378595</v>
      </c>
      <c r="L39" s="2">
        <v>23879</v>
      </c>
      <c r="M39" s="2">
        <v>27</v>
      </c>
      <c r="N39" s="2">
        <v>440</v>
      </c>
      <c r="O39" s="6">
        <v>43.55</v>
      </c>
      <c r="P39" s="6">
        <v>1.84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1595803</v>
      </c>
      <c r="E40" s="4">
        <v>3140245</v>
      </c>
      <c r="F40" s="4">
        <v>3810086</v>
      </c>
      <c r="G40" s="4">
        <v>36929325</v>
      </c>
      <c r="H40" s="4">
        <v>25935161</v>
      </c>
      <c r="I40" s="39">
        <v>1.97</v>
      </c>
      <c r="J40" s="39">
        <v>2.39</v>
      </c>
      <c r="K40" s="4">
        <v>23142</v>
      </c>
      <c r="L40" s="4">
        <v>11760</v>
      </c>
      <c r="M40" s="4">
        <v>145529</v>
      </c>
      <c r="N40" s="4">
        <v>314114</v>
      </c>
      <c r="O40" s="39">
        <v>9.12</v>
      </c>
      <c r="P40" s="39">
        <v>0.84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22733846</v>
      </c>
      <c r="E41" s="2">
        <v>36376197</v>
      </c>
      <c r="F41" s="2">
        <v>178282085</v>
      </c>
      <c r="G41" s="2">
        <v>385115603</v>
      </c>
      <c r="H41" s="2">
        <v>284836962</v>
      </c>
      <c r="I41" s="56">
        <v>1.6</v>
      </c>
      <c r="J41" s="56">
        <v>7.84</v>
      </c>
      <c r="K41" s="118">
        <v>16940</v>
      </c>
      <c r="L41" s="118">
        <v>10587</v>
      </c>
      <c r="M41" s="118">
        <v>1474825</v>
      </c>
      <c r="N41" s="118">
        <v>1330884</v>
      </c>
      <c r="O41" s="56">
        <v>6.49</v>
      </c>
      <c r="P41" s="56">
        <v>0.34</v>
      </c>
    </row>
    <row r="42" spans="1:16" ht="14.25" customHeight="1">
      <c r="A42" s="383" t="s">
        <v>2</v>
      </c>
      <c r="B42" s="383" t="s">
        <v>2</v>
      </c>
      <c r="C42" s="171" t="s">
        <v>113</v>
      </c>
      <c r="D42" s="3">
        <v>22011335</v>
      </c>
      <c r="E42" s="3">
        <v>35349697</v>
      </c>
      <c r="F42" s="3">
        <v>176296701</v>
      </c>
      <c r="G42" s="3">
        <v>381850717</v>
      </c>
      <c r="H42" s="3">
        <v>282782263</v>
      </c>
      <c r="I42" s="6">
        <v>1.61</v>
      </c>
      <c r="J42" s="6">
        <v>8.01</v>
      </c>
      <c r="K42" s="2">
        <v>17348</v>
      </c>
      <c r="L42" s="2">
        <v>10802</v>
      </c>
      <c r="M42" s="2">
        <v>1360126</v>
      </c>
      <c r="N42" s="2">
        <v>1245711</v>
      </c>
      <c r="O42" s="6">
        <v>6.18</v>
      </c>
      <c r="P42" s="6">
        <v>0.33</v>
      </c>
    </row>
    <row r="43" spans="1:16" ht="14.25" customHeight="1">
      <c r="A43" s="384" t="s">
        <v>2</v>
      </c>
      <c r="B43" s="384" t="s">
        <v>2</v>
      </c>
      <c r="C43" s="116" t="s">
        <v>114</v>
      </c>
      <c r="D43" s="22">
        <v>722511</v>
      </c>
      <c r="E43" s="22">
        <v>1026500</v>
      </c>
      <c r="F43" s="22">
        <v>1985384</v>
      </c>
      <c r="G43" s="22">
        <v>3264885</v>
      </c>
      <c r="H43" s="22">
        <v>2054699</v>
      </c>
      <c r="I43" s="42">
        <v>1.42</v>
      </c>
      <c r="J43" s="42">
        <v>2.75</v>
      </c>
      <c r="K43" s="36">
        <v>4519</v>
      </c>
      <c r="L43" s="36">
        <v>3181</v>
      </c>
      <c r="M43" s="36">
        <v>114699</v>
      </c>
      <c r="N43" s="36">
        <v>85173</v>
      </c>
      <c r="O43" s="42">
        <v>15.88</v>
      </c>
      <c r="P43" s="42">
        <v>2.54</v>
      </c>
    </row>
  </sheetData>
  <mergeCells count="19">
    <mergeCell ref="B20:B22"/>
    <mergeCell ref="B23:B25"/>
    <mergeCell ref="B38:B40"/>
    <mergeCell ref="I3:J3"/>
    <mergeCell ref="A5:B7"/>
    <mergeCell ref="A3:C4"/>
    <mergeCell ref="D3:D4"/>
    <mergeCell ref="E3:E4"/>
    <mergeCell ref="F3:F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463</v>
      </c>
      <c r="D1" s="120" t="s">
        <v>105</v>
      </c>
    </row>
    <row r="2" ht="12">
      <c r="P2" s="160" t="s">
        <v>553</v>
      </c>
    </row>
    <row r="3" spans="1:16" ht="18.75" customHeight="1">
      <c r="A3" s="398"/>
      <c r="B3" s="399"/>
      <c r="C3" s="399"/>
      <c r="D3" s="406" t="s">
        <v>234</v>
      </c>
      <c r="E3" s="406" t="s">
        <v>37</v>
      </c>
      <c r="F3" s="406" t="s">
        <v>38</v>
      </c>
      <c r="G3" s="284" t="s">
        <v>532</v>
      </c>
      <c r="H3" s="285"/>
      <c r="I3" s="404" t="s">
        <v>39</v>
      </c>
      <c r="J3" s="405"/>
      <c r="K3" s="264" t="s">
        <v>470</v>
      </c>
      <c r="L3" s="264" t="s">
        <v>503</v>
      </c>
      <c r="M3" s="279" t="s">
        <v>504</v>
      </c>
      <c r="N3" s="280"/>
      <c r="O3" s="281"/>
      <c r="P3" s="281"/>
    </row>
    <row r="4" spans="1:16" ht="18.75" customHeight="1">
      <c r="A4" s="400"/>
      <c r="B4" s="401"/>
      <c r="C4" s="401"/>
      <c r="D4" s="401"/>
      <c r="E4" s="401"/>
      <c r="F4" s="401"/>
      <c r="G4" s="113" t="s">
        <v>40</v>
      </c>
      <c r="H4" s="114" t="s">
        <v>551</v>
      </c>
      <c r="I4" s="159" t="s">
        <v>41</v>
      </c>
      <c r="J4" s="113" t="s">
        <v>42</v>
      </c>
      <c r="K4" s="265" t="s">
        <v>469</v>
      </c>
      <c r="L4" s="265" t="s">
        <v>469</v>
      </c>
      <c r="M4" s="113" t="s">
        <v>505</v>
      </c>
      <c r="N4" s="113" t="s">
        <v>509</v>
      </c>
      <c r="O4" s="113" t="s">
        <v>506</v>
      </c>
      <c r="P4" s="114" t="s">
        <v>507</v>
      </c>
    </row>
    <row r="5" spans="1:16" ht="14.25" customHeight="1">
      <c r="A5" s="385" t="s">
        <v>5</v>
      </c>
      <c r="B5" s="386"/>
      <c r="C5" s="168" t="s">
        <v>6</v>
      </c>
      <c r="D5" s="117">
        <v>41431300</v>
      </c>
      <c r="E5" s="118">
        <v>71327863</v>
      </c>
      <c r="F5" s="118">
        <v>212590775</v>
      </c>
      <c r="G5" s="118">
        <v>1318721515</v>
      </c>
      <c r="H5" s="118">
        <v>955915010</v>
      </c>
      <c r="I5" s="56">
        <v>1.72</v>
      </c>
      <c r="J5" s="56">
        <v>5.13</v>
      </c>
      <c r="K5" s="118">
        <v>31829</v>
      </c>
      <c r="L5" s="118">
        <v>18488</v>
      </c>
      <c r="M5" s="118">
        <v>3105845</v>
      </c>
      <c r="N5" s="118">
        <v>10945170</v>
      </c>
      <c r="O5" s="56">
        <v>7.5</v>
      </c>
      <c r="P5" s="56">
        <v>0.82</v>
      </c>
    </row>
    <row r="6" spans="1:16" ht="14.25" customHeight="1">
      <c r="A6" s="387" t="s">
        <v>5</v>
      </c>
      <c r="B6" s="388"/>
      <c r="C6" s="115" t="s">
        <v>3</v>
      </c>
      <c r="D6" s="19">
        <v>378051</v>
      </c>
      <c r="E6" s="2">
        <v>3553650</v>
      </c>
      <c r="F6" s="2">
        <v>5500586</v>
      </c>
      <c r="G6" s="2">
        <v>362422881</v>
      </c>
      <c r="H6" s="2">
        <v>288814314</v>
      </c>
      <c r="I6" s="6">
        <v>9.4</v>
      </c>
      <c r="J6" s="6">
        <v>14.55</v>
      </c>
      <c r="K6" s="2">
        <v>958661</v>
      </c>
      <c r="L6" s="2">
        <v>101986</v>
      </c>
      <c r="M6" s="2">
        <v>126568</v>
      </c>
      <c r="N6" s="2">
        <v>5154889</v>
      </c>
      <c r="O6" s="6">
        <v>33.48</v>
      </c>
      <c r="P6" s="6">
        <v>1.4</v>
      </c>
    </row>
    <row r="7" spans="1:16" ht="14.25" customHeight="1">
      <c r="A7" s="389" t="s">
        <v>5</v>
      </c>
      <c r="B7" s="390"/>
      <c r="C7" s="113" t="s">
        <v>4</v>
      </c>
      <c r="D7" s="21">
        <v>41053249</v>
      </c>
      <c r="E7" s="4">
        <v>67774213</v>
      </c>
      <c r="F7" s="4">
        <v>207090189</v>
      </c>
      <c r="G7" s="4">
        <v>956298634</v>
      </c>
      <c r="H7" s="4">
        <v>667100696</v>
      </c>
      <c r="I7" s="39">
        <v>1.65</v>
      </c>
      <c r="J7" s="39">
        <v>5.04</v>
      </c>
      <c r="K7" s="4">
        <v>23294</v>
      </c>
      <c r="L7" s="4">
        <v>14110</v>
      </c>
      <c r="M7" s="4">
        <v>2979277</v>
      </c>
      <c r="N7" s="4">
        <v>5790281</v>
      </c>
      <c r="O7" s="39">
        <v>7.26</v>
      </c>
      <c r="P7" s="39">
        <v>0.6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23942309</v>
      </c>
      <c r="E8" s="118">
        <v>43677824</v>
      </c>
      <c r="F8" s="118">
        <v>64443564</v>
      </c>
      <c r="G8" s="118">
        <v>996540189</v>
      </c>
      <c r="H8" s="118">
        <v>714214175</v>
      </c>
      <c r="I8" s="56">
        <v>1.82</v>
      </c>
      <c r="J8" s="56">
        <v>2.69</v>
      </c>
      <c r="K8" s="118">
        <v>41623</v>
      </c>
      <c r="L8" s="118">
        <v>22816</v>
      </c>
      <c r="M8" s="118">
        <v>1559734</v>
      </c>
      <c r="N8" s="118">
        <v>10080482</v>
      </c>
      <c r="O8" s="56">
        <v>6.51</v>
      </c>
      <c r="P8" s="56">
        <v>1.01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378051</v>
      </c>
      <c r="E9" s="2">
        <v>3553650</v>
      </c>
      <c r="F9" s="2">
        <v>5500586</v>
      </c>
      <c r="G9" s="2">
        <v>362422881</v>
      </c>
      <c r="H9" s="2">
        <v>288814314</v>
      </c>
      <c r="I9" s="6">
        <v>9.4</v>
      </c>
      <c r="J9" s="6">
        <v>14.55</v>
      </c>
      <c r="K9" s="2">
        <v>958661</v>
      </c>
      <c r="L9" s="2">
        <v>101986</v>
      </c>
      <c r="M9" s="2">
        <v>126568</v>
      </c>
      <c r="N9" s="2">
        <v>5154889</v>
      </c>
      <c r="O9" s="6">
        <v>33.48</v>
      </c>
      <c r="P9" s="6">
        <v>1.4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23564258</v>
      </c>
      <c r="E10" s="2">
        <v>40124174</v>
      </c>
      <c r="F10" s="2">
        <v>58942978</v>
      </c>
      <c r="G10" s="2">
        <v>634117308</v>
      </c>
      <c r="H10" s="2">
        <v>425399860</v>
      </c>
      <c r="I10" s="6">
        <v>1.7</v>
      </c>
      <c r="J10" s="6">
        <v>2.5</v>
      </c>
      <c r="K10" s="2">
        <v>26910</v>
      </c>
      <c r="L10" s="2">
        <v>15804</v>
      </c>
      <c r="M10" s="2">
        <v>1433166</v>
      </c>
      <c r="N10" s="2">
        <v>4925593</v>
      </c>
      <c r="O10" s="6">
        <v>6.08</v>
      </c>
      <c r="P10" s="6">
        <v>0.77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977183</v>
      </c>
      <c r="E11" s="2">
        <v>2138640</v>
      </c>
      <c r="F11" s="2">
        <v>4865456</v>
      </c>
      <c r="G11" s="2">
        <v>185928190</v>
      </c>
      <c r="H11" s="2">
        <v>127671666</v>
      </c>
      <c r="I11" s="6">
        <v>2.19</v>
      </c>
      <c r="J11" s="6">
        <v>4.98</v>
      </c>
      <c r="K11" s="2">
        <v>190270</v>
      </c>
      <c r="L11" s="2">
        <v>86938</v>
      </c>
      <c r="M11" s="2">
        <v>73684</v>
      </c>
      <c r="N11" s="2">
        <v>2242070</v>
      </c>
      <c r="O11" s="6">
        <v>7.54</v>
      </c>
      <c r="P11" s="6">
        <v>1.19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83271</v>
      </c>
      <c r="E12" s="2">
        <v>839754</v>
      </c>
      <c r="F12" s="2">
        <v>1570992</v>
      </c>
      <c r="G12" s="2">
        <v>129097579</v>
      </c>
      <c r="H12" s="2">
        <v>102296028</v>
      </c>
      <c r="I12" s="6">
        <v>10.08</v>
      </c>
      <c r="J12" s="6">
        <v>18.87</v>
      </c>
      <c r="K12" s="2">
        <v>1550331</v>
      </c>
      <c r="L12" s="2">
        <v>153733</v>
      </c>
      <c r="M12" s="2">
        <v>35724</v>
      </c>
      <c r="N12" s="2">
        <v>1835754</v>
      </c>
      <c r="O12" s="6">
        <v>42.9</v>
      </c>
      <c r="P12" s="6">
        <v>1.4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893912</v>
      </c>
      <c r="E13" s="2">
        <v>1298886</v>
      </c>
      <c r="F13" s="2">
        <v>3294464</v>
      </c>
      <c r="G13" s="2">
        <v>56830611</v>
      </c>
      <c r="H13" s="2">
        <v>25375638</v>
      </c>
      <c r="I13" s="6">
        <v>1.45</v>
      </c>
      <c r="J13" s="6">
        <v>3.69</v>
      </c>
      <c r="K13" s="2">
        <v>63575</v>
      </c>
      <c r="L13" s="2">
        <v>43753</v>
      </c>
      <c r="M13" s="2">
        <v>37960</v>
      </c>
      <c r="N13" s="2">
        <v>406316</v>
      </c>
      <c r="O13" s="6">
        <v>4.25</v>
      </c>
      <c r="P13" s="6">
        <v>0.71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1575827</v>
      </c>
      <c r="E14" s="2">
        <v>3567858</v>
      </c>
      <c r="F14" s="2">
        <v>6121430</v>
      </c>
      <c r="G14" s="2">
        <v>194914959</v>
      </c>
      <c r="H14" s="2">
        <v>130790921</v>
      </c>
      <c r="I14" s="6">
        <v>2.26</v>
      </c>
      <c r="J14" s="6">
        <v>3.88</v>
      </c>
      <c r="K14" s="2">
        <v>123691</v>
      </c>
      <c r="L14" s="2">
        <v>54631</v>
      </c>
      <c r="M14" s="2">
        <v>115626</v>
      </c>
      <c r="N14" s="2">
        <v>2669936</v>
      </c>
      <c r="O14" s="6">
        <v>7.34</v>
      </c>
      <c r="P14" s="6">
        <v>1.35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137588</v>
      </c>
      <c r="E15" s="2">
        <v>1324719</v>
      </c>
      <c r="F15" s="2">
        <v>2086931</v>
      </c>
      <c r="G15" s="2">
        <v>135359323</v>
      </c>
      <c r="H15" s="2">
        <v>107564032</v>
      </c>
      <c r="I15" s="6">
        <v>9.63</v>
      </c>
      <c r="J15" s="6">
        <v>15.17</v>
      </c>
      <c r="K15" s="2">
        <v>983802</v>
      </c>
      <c r="L15" s="2">
        <v>102180</v>
      </c>
      <c r="M15" s="2">
        <v>48990</v>
      </c>
      <c r="N15" s="2">
        <v>2188977</v>
      </c>
      <c r="O15" s="6">
        <v>35.61</v>
      </c>
      <c r="P15" s="6">
        <v>1.59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1438239</v>
      </c>
      <c r="E16" s="2">
        <v>2243139</v>
      </c>
      <c r="F16" s="2">
        <v>4034499</v>
      </c>
      <c r="G16" s="2">
        <v>59555636</v>
      </c>
      <c r="H16" s="2">
        <v>23226890</v>
      </c>
      <c r="I16" s="6">
        <v>1.56</v>
      </c>
      <c r="J16" s="6">
        <v>2.81</v>
      </c>
      <c r="K16" s="2">
        <v>41409</v>
      </c>
      <c r="L16" s="2">
        <v>26550</v>
      </c>
      <c r="M16" s="2">
        <v>66636</v>
      </c>
      <c r="N16" s="2">
        <v>480959</v>
      </c>
      <c r="O16" s="6">
        <v>4.63</v>
      </c>
      <c r="P16" s="6">
        <v>0.8</v>
      </c>
    </row>
    <row r="17" spans="1:16" ht="14.25" customHeight="1">
      <c r="A17" s="392" t="s">
        <v>7</v>
      </c>
      <c r="B17" s="381" t="s">
        <v>182</v>
      </c>
      <c r="C17" s="168" t="s">
        <v>6</v>
      </c>
      <c r="D17" s="19">
        <v>1013986</v>
      </c>
      <c r="E17" s="2">
        <v>2411839</v>
      </c>
      <c r="F17" s="2">
        <v>4504298</v>
      </c>
      <c r="G17" s="2">
        <v>84212292</v>
      </c>
      <c r="H17" s="2">
        <v>57353508</v>
      </c>
      <c r="I17" s="6">
        <v>2.38</v>
      </c>
      <c r="J17" s="6">
        <v>4.44</v>
      </c>
      <c r="K17" s="2">
        <v>83051</v>
      </c>
      <c r="L17" s="2">
        <v>34916</v>
      </c>
      <c r="M17" s="2">
        <v>62474</v>
      </c>
      <c r="N17" s="2">
        <v>863077</v>
      </c>
      <c r="O17" s="6">
        <v>6.16</v>
      </c>
      <c r="P17" s="6">
        <v>1.01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73243</v>
      </c>
      <c r="E18" s="2">
        <v>810130</v>
      </c>
      <c r="F18" s="2">
        <v>1091319</v>
      </c>
      <c r="G18" s="2">
        <v>54157076</v>
      </c>
      <c r="H18" s="2">
        <v>43391699</v>
      </c>
      <c r="I18" s="6">
        <v>11.06</v>
      </c>
      <c r="J18" s="6">
        <v>14.9</v>
      </c>
      <c r="K18" s="2">
        <v>739416</v>
      </c>
      <c r="L18" s="2">
        <v>66850</v>
      </c>
      <c r="M18" s="2">
        <v>17368</v>
      </c>
      <c r="N18" s="2">
        <v>625366</v>
      </c>
      <c r="O18" s="6">
        <v>23.71</v>
      </c>
      <c r="P18" s="6">
        <v>1.14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940743</v>
      </c>
      <c r="E19" s="2">
        <v>1601709</v>
      </c>
      <c r="F19" s="2">
        <v>3412979</v>
      </c>
      <c r="G19" s="2">
        <v>30055216</v>
      </c>
      <c r="H19" s="2">
        <v>13961809</v>
      </c>
      <c r="I19" s="6">
        <v>1.7</v>
      </c>
      <c r="J19" s="6">
        <v>3.63</v>
      </c>
      <c r="K19" s="2">
        <v>31948</v>
      </c>
      <c r="L19" s="2">
        <v>18764</v>
      </c>
      <c r="M19" s="2">
        <v>45106</v>
      </c>
      <c r="N19" s="2">
        <v>237711</v>
      </c>
      <c r="O19" s="6">
        <v>4.79</v>
      </c>
      <c r="P19" s="6">
        <v>0.78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15918121</v>
      </c>
      <c r="E20" s="2">
        <v>27908966</v>
      </c>
      <c r="F20" s="2">
        <v>36168996</v>
      </c>
      <c r="G20" s="2">
        <v>425560114</v>
      </c>
      <c r="H20" s="2">
        <v>322665114</v>
      </c>
      <c r="I20" s="6">
        <v>1.75</v>
      </c>
      <c r="J20" s="6">
        <v>2.27</v>
      </c>
      <c r="K20" s="2">
        <v>26734</v>
      </c>
      <c r="L20" s="2">
        <v>15248</v>
      </c>
      <c r="M20" s="2">
        <v>1006453</v>
      </c>
      <c r="N20" s="2">
        <v>3358344</v>
      </c>
      <c r="O20" s="6">
        <v>6.32</v>
      </c>
      <c r="P20" s="6">
        <v>0.78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78574</v>
      </c>
      <c r="E21" s="2">
        <v>488116</v>
      </c>
      <c r="F21" s="2">
        <v>657614</v>
      </c>
      <c r="G21" s="2">
        <v>41218293</v>
      </c>
      <c r="H21" s="2">
        <v>33489442</v>
      </c>
      <c r="I21" s="6">
        <v>6.21</v>
      </c>
      <c r="J21" s="6">
        <v>8.37</v>
      </c>
      <c r="K21" s="2">
        <v>524579</v>
      </c>
      <c r="L21" s="2">
        <v>84444</v>
      </c>
      <c r="M21" s="2">
        <v>23904</v>
      </c>
      <c r="N21" s="2">
        <v>480020</v>
      </c>
      <c r="O21" s="6">
        <v>30.42</v>
      </c>
      <c r="P21" s="6">
        <v>1.15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15839547</v>
      </c>
      <c r="E22" s="2">
        <v>27420850</v>
      </c>
      <c r="F22" s="2">
        <v>35511382</v>
      </c>
      <c r="G22" s="2">
        <v>384341821</v>
      </c>
      <c r="H22" s="2">
        <v>289175672</v>
      </c>
      <c r="I22" s="6">
        <v>1.73</v>
      </c>
      <c r="J22" s="6">
        <v>2.24</v>
      </c>
      <c r="K22" s="2">
        <v>24265</v>
      </c>
      <c r="L22" s="2">
        <v>14016</v>
      </c>
      <c r="M22" s="2">
        <v>982549</v>
      </c>
      <c r="N22" s="2">
        <v>2878324</v>
      </c>
      <c r="O22" s="6">
        <v>6.2</v>
      </c>
      <c r="P22" s="6">
        <v>0.74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24305</v>
      </c>
      <c r="E23" s="2">
        <v>48300</v>
      </c>
      <c r="F23" s="2">
        <v>52453</v>
      </c>
      <c r="G23" s="2">
        <v>1129195</v>
      </c>
      <c r="H23" s="2">
        <v>552257</v>
      </c>
      <c r="I23" s="6">
        <v>1.99</v>
      </c>
      <c r="J23" s="6">
        <v>2.16</v>
      </c>
      <c r="K23" s="2">
        <v>46459</v>
      </c>
      <c r="L23" s="2">
        <v>23379</v>
      </c>
      <c r="M23" s="2">
        <v>4508</v>
      </c>
      <c r="N23" s="2">
        <v>19933</v>
      </c>
      <c r="O23" s="6">
        <v>18.55</v>
      </c>
      <c r="P23" s="6">
        <v>1.73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60</v>
      </c>
      <c r="E24" s="2">
        <v>544</v>
      </c>
      <c r="F24" s="2">
        <v>852</v>
      </c>
      <c r="G24" s="2">
        <v>70353</v>
      </c>
      <c r="H24" s="2">
        <v>55853</v>
      </c>
      <c r="I24" s="6">
        <v>9.07</v>
      </c>
      <c r="J24" s="6">
        <v>14.2</v>
      </c>
      <c r="K24" s="2">
        <v>1172544</v>
      </c>
      <c r="L24" s="2">
        <v>129325</v>
      </c>
      <c r="M24" s="2">
        <v>57</v>
      </c>
      <c r="N24" s="2">
        <v>3832</v>
      </c>
      <c r="O24" s="6">
        <v>95</v>
      </c>
      <c r="P24" s="6">
        <v>5.17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24245</v>
      </c>
      <c r="E25" s="2">
        <v>47756</v>
      </c>
      <c r="F25" s="2">
        <v>51601</v>
      </c>
      <c r="G25" s="2">
        <v>1058842</v>
      </c>
      <c r="H25" s="2">
        <v>496404</v>
      </c>
      <c r="I25" s="6">
        <v>1.97</v>
      </c>
      <c r="J25" s="6">
        <v>2.13</v>
      </c>
      <c r="K25" s="2">
        <v>43673</v>
      </c>
      <c r="L25" s="2">
        <v>22172</v>
      </c>
      <c r="M25" s="2">
        <v>4451</v>
      </c>
      <c r="N25" s="2">
        <v>16100</v>
      </c>
      <c r="O25" s="6">
        <v>18.36</v>
      </c>
      <c r="P25" s="6">
        <v>1.5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1778350</v>
      </c>
      <c r="E26" s="2">
        <v>2829584</v>
      </c>
      <c r="F26" s="2">
        <v>2868478</v>
      </c>
      <c r="G26" s="2">
        <v>52412070</v>
      </c>
      <c r="H26" s="2">
        <v>36299210</v>
      </c>
      <c r="I26" s="6">
        <v>1.59</v>
      </c>
      <c r="J26" s="6">
        <v>1.61</v>
      </c>
      <c r="K26" s="2">
        <v>29472</v>
      </c>
      <c r="L26" s="2">
        <v>18523</v>
      </c>
      <c r="M26" s="2">
        <v>144846</v>
      </c>
      <c r="N26" s="2">
        <v>433791</v>
      </c>
      <c r="O26" s="6">
        <v>8.14</v>
      </c>
      <c r="P26" s="6">
        <v>0.82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1778350</v>
      </c>
      <c r="E28" s="2">
        <v>2829584</v>
      </c>
      <c r="F28" s="2">
        <v>2868478</v>
      </c>
      <c r="G28" s="2">
        <v>52412070</v>
      </c>
      <c r="H28" s="2">
        <v>36299210</v>
      </c>
      <c r="I28" s="6">
        <v>1.59</v>
      </c>
      <c r="J28" s="6">
        <v>1.61</v>
      </c>
      <c r="K28" s="2">
        <v>29472</v>
      </c>
      <c r="L28" s="2">
        <v>18523</v>
      </c>
      <c r="M28" s="2">
        <v>144846</v>
      </c>
      <c r="N28" s="2">
        <v>433791</v>
      </c>
      <c r="O28" s="6">
        <v>8.14</v>
      </c>
      <c r="P28" s="6">
        <v>0.82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308</v>
      </c>
      <c r="E29" s="2">
        <v>629</v>
      </c>
      <c r="F29" s="2">
        <v>726</v>
      </c>
      <c r="G29" s="2">
        <v>51467</v>
      </c>
      <c r="H29" s="2">
        <v>41161</v>
      </c>
      <c r="I29" s="6">
        <v>2.04</v>
      </c>
      <c r="J29" s="6">
        <v>2.36</v>
      </c>
      <c r="K29" s="2">
        <v>167102</v>
      </c>
      <c r="L29" s="2">
        <v>81824</v>
      </c>
      <c r="M29" s="2">
        <v>1</v>
      </c>
      <c r="N29" s="2">
        <v>27</v>
      </c>
      <c r="O29" s="6">
        <v>0.32</v>
      </c>
      <c r="P29" s="6">
        <v>0.05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303</v>
      </c>
      <c r="E30" s="2">
        <v>624</v>
      </c>
      <c r="F30" s="2">
        <v>720</v>
      </c>
      <c r="G30" s="2">
        <v>51327</v>
      </c>
      <c r="H30" s="2">
        <v>41063</v>
      </c>
      <c r="I30" s="6">
        <v>2.06</v>
      </c>
      <c r="J30" s="6">
        <v>2.38</v>
      </c>
      <c r="K30" s="2">
        <v>169397</v>
      </c>
      <c r="L30" s="2">
        <v>82255</v>
      </c>
      <c r="M30" s="2">
        <v>1</v>
      </c>
      <c r="N30" s="2">
        <v>27</v>
      </c>
      <c r="O30" s="6">
        <v>0.33</v>
      </c>
      <c r="P30" s="6">
        <v>0.05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5</v>
      </c>
      <c r="E31" s="2">
        <v>5</v>
      </c>
      <c r="F31" s="2">
        <v>6</v>
      </c>
      <c r="G31" s="2">
        <v>140</v>
      </c>
      <c r="H31" s="2">
        <v>98</v>
      </c>
      <c r="I31" s="6">
        <v>1</v>
      </c>
      <c r="J31" s="6">
        <v>1.2</v>
      </c>
      <c r="K31" s="2">
        <v>28000</v>
      </c>
      <c r="L31" s="2">
        <v>28000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115</v>
      </c>
      <c r="C32" s="168" t="s">
        <v>6</v>
      </c>
      <c r="D32" s="19">
        <v>1048928</v>
      </c>
      <c r="E32" s="2">
        <v>1534370</v>
      </c>
      <c r="F32" s="2">
        <v>6002309</v>
      </c>
      <c r="G32" s="2">
        <v>9090584</v>
      </c>
      <c r="H32" s="2">
        <v>7314565</v>
      </c>
      <c r="I32" s="6">
        <v>1.46</v>
      </c>
      <c r="J32" s="6">
        <v>5.72</v>
      </c>
      <c r="K32" s="2">
        <v>8667</v>
      </c>
      <c r="L32" s="2">
        <v>5925</v>
      </c>
      <c r="M32" s="2">
        <v>8120</v>
      </c>
      <c r="N32" s="2">
        <v>22095</v>
      </c>
      <c r="O32" s="6">
        <v>0.77</v>
      </c>
      <c r="P32" s="6">
        <v>0.24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290</v>
      </c>
      <c r="E33" s="2">
        <v>2409</v>
      </c>
      <c r="F33" s="2">
        <v>3442</v>
      </c>
      <c r="G33" s="2">
        <v>102904</v>
      </c>
      <c r="H33" s="2">
        <v>82580</v>
      </c>
      <c r="I33" s="6">
        <v>8.31</v>
      </c>
      <c r="J33" s="6">
        <v>11.87</v>
      </c>
      <c r="K33" s="2">
        <v>354842</v>
      </c>
      <c r="L33" s="2">
        <v>42717</v>
      </c>
      <c r="M33" s="2">
        <v>92</v>
      </c>
      <c r="N33" s="2">
        <v>834</v>
      </c>
      <c r="O33" s="6">
        <v>31.72</v>
      </c>
      <c r="P33" s="6">
        <v>0.8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1048638</v>
      </c>
      <c r="E34" s="2">
        <v>1531961</v>
      </c>
      <c r="F34" s="2">
        <v>5998867</v>
      </c>
      <c r="G34" s="2">
        <v>8987680</v>
      </c>
      <c r="H34" s="2">
        <v>7231985</v>
      </c>
      <c r="I34" s="6">
        <v>1.46</v>
      </c>
      <c r="J34" s="6">
        <v>5.72</v>
      </c>
      <c r="K34" s="2">
        <v>8571</v>
      </c>
      <c r="L34" s="2">
        <v>5867</v>
      </c>
      <c r="M34" s="2">
        <v>8028</v>
      </c>
      <c r="N34" s="2">
        <v>21260</v>
      </c>
      <c r="O34" s="6">
        <v>0.77</v>
      </c>
      <c r="P34" s="6">
        <v>0.24</v>
      </c>
    </row>
    <row r="35" spans="1:16" ht="14.25" customHeight="1">
      <c r="A35" s="392" t="s">
        <v>7</v>
      </c>
      <c r="B35" s="381" t="s">
        <v>116</v>
      </c>
      <c r="C35" s="168" t="s">
        <v>6</v>
      </c>
      <c r="D35" s="19">
        <v>81821</v>
      </c>
      <c r="E35" s="2">
        <v>324993</v>
      </c>
      <c r="F35" s="2">
        <v>383060</v>
      </c>
      <c r="G35" s="2">
        <v>4946795</v>
      </c>
      <c r="H35" s="2">
        <v>2841777</v>
      </c>
      <c r="I35" s="6">
        <v>3.97</v>
      </c>
      <c r="J35" s="6">
        <v>4.68</v>
      </c>
      <c r="K35" s="2">
        <v>60459</v>
      </c>
      <c r="L35" s="2">
        <v>15221</v>
      </c>
      <c r="M35" s="2">
        <v>2871</v>
      </c>
      <c r="N35" s="2">
        <v>33713</v>
      </c>
      <c r="O35" s="6">
        <v>3.51</v>
      </c>
      <c r="P35" s="6">
        <v>0.68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4697</v>
      </c>
      <c r="E36" s="2">
        <v>86794</v>
      </c>
      <c r="F36" s="2">
        <v>88156</v>
      </c>
      <c r="G36" s="2">
        <v>2350304</v>
      </c>
      <c r="H36" s="2">
        <v>1881041</v>
      </c>
      <c r="I36" s="6">
        <v>18.48</v>
      </c>
      <c r="J36" s="6">
        <v>18.77</v>
      </c>
      <c r="K36" s="2">
        <v>500384</v>
      </c>
      <c r="L36" s="2">
        <v>27079</v>
      </c>
      <c r="M36" s="2">
        <v>432</v>
      </c>
      <c r="N36" s="2">
        <v>20079</v>
      </c>
      <c r="O36" s="6">
        <v>9.2</v>
      </c>
      <c r="P36" s="6">
        <v>0.85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77124</v>
      </c>
      <c r="E37" s="2">
        <v>238199</v>
      </c>
      <c r="F37" s="2">
        <v>294904</v>
      </c>
      <c r="G37" s="2">
        <v>2596491</v>
      </c>
      <c r="H37" s="2">
        <v>960737</v>
      </c>
      <c r="I37" s="6">
        <v>3.09</v>
      </c>
      <c r="J37" s="6">
        <v>3.82</v>
      </c>
      <c r="K37" s="2">
        <v>33666</v>
      </c>
      <c r="L37" s="2">
        <v>10901</v>
      </c>
      <c r="M37" s="2">
        <v>2439</v>
      </c>
      <c r="N37" s="2">
        <v>13635</v>
      </c>
      <c r="O37" s="6">
        <v>3.16</v>
      </c>
      <c r="P37" s="6">
        <v>0.52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1523480</v>
      </c>
      <c r="E38" s="2">
        <v>2912645</v>
      </c>
      <c r="F38" s="2">
        <v>3476358</v>
      </c>
      <c r="G38" s="2">
        <v>38294523</v>
      </c>
      <c r="H38" s="2">
        <v>28683995</v>
      </c>
      <c r="I38" s="6">
        <v>1.91</v>
      </c>
      <c r="J38" s="6">
        <v>2.28</v>
      </c>
      <c r="K38" s="2">
        <v>25136</v>
      </c>
      <c r="L38" s="2">
        <v>13148</v>
      </c>
      <c r="M38" s="2">
        <v>141151</v>
      </c>
      <c r="N38" s="2">
        <v>437496</v>
      </c>
      <c r="O38" s="6">
        <v>9.27</v>
      </c>
      <c r="P38" s="6">
        <v>1.13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25</v>
      </c>
      <c r="E39" s="2">
        <v>560</v>
      </c>
      <c r="F39" s="2">
        <v>560</v>
      </c>
      <c r="G39" s="2">
        <v>15721</v>
      </c>
      <c r="H39" s="2">
        <v>12577</v>
      </c>
      <c r="I39" s="6">
        <v>22.4</v>
      </c>
      <c r="J39" s="6">
        <v>22.4</v>
      </c>
      <c r="K39" s="2">
        <v>628857</v>
      </c>
      <c r="L39" s="2">
        <v>28074</v>
      </c>
      <c r="M39" s="2">
        <v>0</v>
      </c>
      <c r="N39" s="2">
        <v>0</v>
      </c>
      <c r="O39" s="6">
        <v>0</v>
      </c>
      <c r="P39" s="6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1523455</v>
      </c>
      <c r="E40" s="4">
        <v>2912085</v>
      </c>
      <c r="F40" s="4">
        <v>3475798</v>
      </c>
      <c r="G40" s="4">
        <v>38278802</v>
      </c>
      <c r="H40" s="4">
        <v>28671417</v>
      </c>
      <c r="I40" s="39">
        <v>1.91</v>
      </c>
      <c r="J40" s="39">
        <v>2.28</v>
      </c>
      <c r="K40" s="4">
        <v>25126</v>
      </c>
      <c r="L40" s="4">
        <v>13145</v>
      </c>
      <c r="M40" s="4">
        <v>141151</v>
      </c>
      <c r="N40" s="4">
        <v>437496</v>
      </c>
      <c r="O40" s="39">
        <v>9.27</v>
      </c>
      <c r="P40" s="39">
        <v>1.13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17488991</v>
      </c>
      <c r="E41" s="2">
        <v>27650039</v>
      </c>
      <c r="F41" s="2">
        <v>148147211</v>
      </c>
      <c r="G41" s="2">
        <v>322181326</v>
      </c>
      <c r="H41" s="2">
        <v>241700836</v>
      </c>
      <c r="I41" s="56">
        <v>1.58</v>
      </c>
      <c r="J41" s="56">
        <v>8.47</v>
      </c>
      <c r="K41" s="118">
        <v>18422</v>
      </c>
      <c r="L41" s="118">
        <v>11652</v>
      </c>
      <c r="M41" s="118">
        <v>1546111</v>
      </c>
      <c r="N41" s="118">
        <v>864689</v>
      </c>
      <c r="O41" s="56">
        <v>8.84</v>
      </c>
      <c r="P41" s="56">
        <v>0.27</v>
      </c>
    </row>
    <row r="42" spans="1:16" ht="14.25" customHeight="1">
      <c r="A42" s="383" t="s">
        <v>2</v>
      </c>
      <c r="B42" s="383" t="s">
        <v>2</v>
      </c>
      <c r="C42" s="171" t="s">
        <v>180</v>
      </c>
      <c r="D42" s="3">
        <v>17253914</v>
      </c>
      <c r="E42" s="3">
        <v>27313360</v>
      </c>
      <c r="F42" s="3">
        <v>147471108</v>
      </c>
      <c r="G42" s="3">
        <v>321096163</v>
      </c>
      <c r="H42" s="3">
        <v>241018252</v>
      </c>
      <c r="I42" s="6">
        <v>1.58</v>
      </c>
      <c r="J42" s="6">
        <v>8.55</v>
      </c>
      <c r="K42" s="2">
        <v>18610</v>
      </c>
      <c r="L42" s="2">
        <v>11756</v>
      </c>
      <c r="M42" s="2">
        <v>1494965</v>
      </c>
      <c r="N42" s="2">
        <v>826199</v>
      </c>
      <c r="O42" s="6">
        <v>8.66</v>
      </c>
      <c r="P42" s="6">
        <v>0.26</v>
      </c>
    </row>
    <row r="43" spans="1:16" ht="14.25" customHeight="1">
      <c r="A43" s="384" t="s">
        <v>2</v>
      </c>
      <c r="B43" s="384" t="s">
        <v>2</v>
      </c>
      <c r="C43" s="116" t="s">
        <v>181</v>
      </c>
      <c r="D43" s="22">
        <v>235077</v>
      </c>
      <c r="E43" s="22">
        <v>336679</v>
      </c>
      <c r="F43" s="22">
        <v>676103</v>
      </c>
      <c r="G43" s="22">
        <v>1085163</v>
      </c>
      <c r="H43" s="22">
        <v>682584</v>
      </c>
      <c r="I43" s="42">
        <v>1.43</v>
      </c>
      <c r="J43" s="42">
        <v>2.88</v>
      </c>
      <c r="K43" s="36">
        <v>4616</v>
      </c>
      <c r="L43" s="36">
        <v>3223</v>
      </c>
      <c r="M43" s="36">
        <v>51146</v>
      </c>
      <c r="N43" s="36">
        <v>38490</v>
      </c>
      <c r="O43" s="42">
        <v>21.76</v>
      </c>
      <c r="P43" s="42">
        <v>3.43</v>
      </c>
    </row>
  </sheetData>
  <mergeCells count="19">
    <mergeCell ref="B20:B22"/>
    <mergeCell ref="B23:B25"/>
    <mergeCell ref="B38:B40"/>
    <mergeCell ref="I3:J3"/>
    <mergeCell ref="A5:B7"/>
    <mergeCell ref="A3:C4"/>
    <mergeCell ref="D3:D4"/>
    <mergeCell ref="E3:E4"/>
    <mergeCell ref="F3:F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1" t="s">
        <v>471</v>
      </c>
      <c r="D1" s="120" t="s">
        <v>106</v>
      </c>
    </row>
    <row r="2" ht="12">
      <c r="P2" s="160" t="s">
        <v>553</v>
      </c>
    </row>
    <row r="3" spans="1:16" ht="18" customHeight="1">
      <c r="A3" s="398"/>
      <c r="B3" s="399"/>
      <c r="C3" s="399"/>
      <c r="D3" s="406" t="s">
        <v>234</v>
      </c>
      <c r="E3" s="406" t="s">
        <v>37</v>
      </c>
      <c r="F3" s="406" t="s">
        <v>38</v>
      </c>
      <c r="G3" s="284" t="s">
        <v>532</v>
      </c>
      <c r="H3" s="285"/>
      <c r="I3" s="404" t="s">
        <v>39</v>
      </c>
      <c r="J3" s="405"/>
      <c r="K3" s="264" t="s">
        <v>470</v>
      </c>
      <c r="L3" s="264" t="s">
        <v>503</v>
      </c>
      <c r="M3" s="279" t="s">
        <v>504</v>
      </c>
      <c r="N3" s="280"/>
      <c r="O3" s="281"/>
      <c r="P3" s="281"/>
    </row>
    <row r="4" spans="1:16" ht="18" customHeight="1">
      <c r="A4" s="400"/>
      <c r="B4" s="401"/>
      <c r="C4" s="401"/>
      <c r="D4" s="401"/>
      <c r="E4" s="401"/>
      <c r="F4" s="401"/>
      <c r="G4" s="113" t="s">
        <v>40</v>
      </c>
      <c r="H4" s="114" t="s">
        <v>552</v>
      </c>
      <c r="I4" s="159" t="s">
        <v>41</v>
      </c>
      <c r="J4" s="113" t="s">
        <v>42</v>
      </c>
      <c r="K4" s="265" t="s">
        <v>469</v>
      </c>
      <c r="L4" s="265" t="s">
        <v>469</v>
      </c>
      <c r="M4" s="113" t="s">
        <v>505</v>
      </c>
      <c r="N4" s="113" t="s">
        <v>509</v>
      </c>
      <c r="O4" s="113" t="s">
        <v>506</v>
      </c>
      <c r="P4" s="114" t="s">
        <v>507</v>
      </c>
    </row>
    <row r="5" spans="1:16" ht="14.25" customHeight="1">
      <c r="A5" s="385" t="s">
        <v>5</v>
      </c>
      <c r="B5" s="386"/>
      <c r="C5" s="168" t="s">
        <v>6</v>
      </c>
      <c r="D5" s="117">
        <v>40768549</v>
      </c>
      <c r="E5" s="118">
        <v>70974894</v>
      </c>
      <c r="F5" s="118">
        <v>196375344</v>
      </c>
      <c r="G5" s="118">
        <v>1309988341</v>
      </c>
      <c r="H5" s="118">
        <v>960383723</v>
      </c>
      <c r="I5" s="56">
        <v>1.74</v>
      </c>
      <c r="J5" s="56">
        <v>4.82</v>
      </c>
      <c r="K5" s="118">
        <v>32132</v>
      </c>
      <c r="L5" s="118">
        <v>18457</v>
      </c>
      <c r="M5" s="118">
        <v>3195374</v>
      </c>
      <c r="N5" s="118">
        <v>13457368</v>
      </c>
      <c r="O5" s="56">
        <v>7.84</v>
      </c>
      <c r="P5" s="56">
        <v>1.02</v>
      </c>
    </row>
    <row r="6" spans="1:16" ht="14.25" customHeight="1">
      <c r="A6" s="387" t="s">
        <v>5</v>
      </c>
      <c r="B6" s="388"/>
      <c r="C6" s="115" t="s">
        <v>3</v>
      </c>
      <c r="D6" s="19">
        <v>352282</v>
      </c>
      <c r="E6" s="2">
        <v>3213824</v>
      </c>
      <c r="F6" s="2">
        <v>4979845</v>
      </c>
      <c r="G6" s="2">
        <v>335233889</v>
      </c>
      <c r="H6" s="2">
        <v>267331012</v>
      </c>
      <c r="I6" s="6">
        <v>9.12</v>
      </c>
      <c r="J6" s="6">
        <v>14.14</v>
      </c>
      <c r="K6" s="2">
        <v>951607</v>
      </c>
      <c r="L6" s="2">
        <v>104310</v>
      </c>
      <c r="M6" s="2">
        <v>131575</v>
      </c>
      <c r="N6" s="2">
        <v>5608048</v>
      </c>
      <c r="O6" s="6">
        <v>37.35</v>
      </c>
      <c r="P6" s="6">
        <v>1.65</v>
      </c>
    </row>
    <row r="7" spans="1:16" ht="14.25" customHeight="1">
      <c r="A7" s="389" t="s">
        <v>5</v>
      </c>
      <c r="B7" s="390"/>
      <c r="C7" s="113" t="s">
        <v>4</v>
      </c>
      <c r="D7" s="21">
        <v>40416267</v>
      </c>
      <c r="E7" s="4">
        <v>67761070</v>
      </c>
      <c r="F7" s="4">
        <v>191395499</v>
      </c>
      <c r="G7" s="4">
        <v>974754452</v>
      </c>
      <c r="H7" s="4">
        <v>693052711</v>
      </c>
      <c r="I7" s="39">
        <v>1.68</v>
      </c>
      <c r="J7" s="39">
        <v>4.74</v>
      </c>
      <c r="K7" s="4">
        <v>24118</v>
      </c>
      <c r="L7" s="4">
        <v>14385</v>
      </c>
      <c r="M7" s="4">
        <v>3063799</v>
      </c>
      <c r="N7" s="4">
        <v>7849320</v>
      </c>
      <c r="O7" s="39">
        <v>7.58</v>
      </c>
      <c r="P7" s="39">
        <v>0.8</v>
      </c>
    </row>
    <row r="8" spans="1:16" ht="14.25" customHeight="1">
      <c r="A8" s="391" t="s">
        <v>173</v>
      </c>
      <c r="B8" s="393" t="s">
        <v>6</v>
      </c>
      <c r="C8" s="168" t="s">
        <v>6</v>
      </c>
      <c r="D8" s="117">
        <v>24821954</v>
      </c>
      <c r="E8" s="118">
        <v>45412549</v>
      </c>
      <c r="F8" s="118">
        <v>64834139</v>
      </c>
      <c r="G8" s="118">
        <v>1015991722</v>
      </c>
      <c r="H8" s="118">
        <v>738531224</v>
      </c>
      <c r="I8" s="56">
        <v>1.83</v>
      </c>
      <c r="J8" s="56">
        <v>2.61</v>
      </c>
      <c r="K8" s="118">
        <v>40931</v>
      </c>
      <c r="L8" s="118">
        <v>22372</v>
      </c>
      <c r="M8" s="118">
        <v>1941368</v>
      </c>
      <c r="N8" s="118">
        <v>12331041</v>
      </c>
      <c r="O8" s="56">
        <v>7.82</v>
      </c>
      <c r="P8" s="56">
        <v>1.21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352282</v>
      </c>
      <c r="E9" s="2">
        <v>3213824</v>
      </c>
      <c r="F9" s="2">
        <v>4979845</v>
      </c>
      <c r="G9" s="2">
        <v>335233889</v>
      </c>
      <c r="H9" s="2">
        <v>267331012</v>
      </c>
      <c r="I9" s="6">
        <v>9.12</v>
      </c>
      <c r="J9" s="6">
        <v>14.14</v>
      </c>
      <c r="K9" s="2">
        <v>951607</v>
      </c>
      <c r="L9" s="2">
        <v>104310</v>
      </c>
      <c r="M9" s="2">
        <v>131575</v>
      </c>
      <c r="N9" s="2">
        <v>5608048</v>
      </c>
      <c r="O9" s="6">
        <v>37.35</v>
      </c>
      <c r="P9" s="6">
        <v>1.65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24469672</v>
      </c>
      <c r="E10" s="2">
        <v>42198725</v>
      </c>
      <c r="F10" s="2">
        <v>59854294</v>
      </c>
      <c r="G10" s="2">
        <v>680757833</v>
      </c>
      <c r="H10" s="2">
        <v>471200211</v>
      </c>
      <c r="I10" s="6">
        <v>1.72</v>
      </c>
      <c r="J10" s="6">
        <v>2.45</v>
      </c>
      <c r="K10" s="2">
        <v>27820</v>
      </c>
      <c r="L10" s="2">
        <v>16132</v>
      </c>
      <c r="M10" s="2">
        <v>1809793</v>
      </c>
      <c r="N10" s="2">
        <v>6722992</v>
      </c>
      <c r="O10" s="6">
        <v>7.4</v>
      </c>
      <c r="P10" s="6">
        <v>0.98</v>
      </c>
    </row>
    <row r="11" spans="1:16" ht="14.25" customHeight="1">
      <c r="A11" s="392" t="s">
        <v>7</v>
      </c>
      <c r="B11" s="396" t="s">
        <v>102</v>
      </c>
      <c r="C11" s="168" t="s">
        <v>6</v>
      </c>
      <c r="D11" s="19">
        <v>832849</v>
      </c>
      <c r="E11" s="2">
        <v>1853148</v>
      </c>
      <c r="F11" s="2">
        <v>4200761</v>
      </c>
      <c r="G11" s="2">
        <v>173639919</v>
      </c>
      <c r="H11" s="2">
        <v>120244640</v>
      </c>
      <c r="I11" s="6">
        <v>2.23</v>
      </c>
      <c r="J11" s="6">
        <v>5.04</v>
      </c>
      <c r="K11" s="2">
        <v>208489</v>
      </c>
      <c r="L11" s="2">
        <v>93700</v>
      </c>
      <c r="M11" s="2">
        <v>101413</v>
      </c>
      <c r="N11" s="2">
        <v>2871581</v>
      </c>
      <c r="O11" s="6">
        <v>12.18</v>
      </c>
      <c r="P11" s="6">
        <v>1.63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80523</v>
      </c>
      <c r="E12" s="2">
        <v>777672</v>
      </c>
      <c r="F12" s="2">
        <v>1480717</v>
      </c>
      <c r="G12" s="2">
        <v>124179017</v>
      </c>
      <c r="H12" s="2">
        <v>98383554</v>
      </c>
      <c r="I12" s="6">
        <v>9.66</v>
      </c>
      <c r="J12" s="6">
        <v>18.39</v>
      </c>
      <c r="K12" s="2">
        <v>1542156</v>
      </c>
      <c r="L12" s="2">
        <v>159680</v>
      </c>
      <c r="M12" s="2">
        <v>39177</v>
      </c>
      <c r="N12" s="2">
        <v>2299518</v>
      </c>
      <c r="O12" s="6">
        <v>48.65</v>
      </c>
      <c r="P12" s="6">
        <v>1.82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752326</v>
      </c>
      <c r="E13" s="2">
        <v>1075476</v>
      </c>
      <c r="F13" s="2">
        <v>2720044</v>
      </c>
      <c r="G13" s="2">
        <v>49460902</v>
      </c>
      <c r="H13" s="2">
        <v>21861086</v>
      </c>
      <c r="I13" s="6">
        <v>1.43</v>
      </c>
      <c r="J13" s="6">
        <v>3.62</v>
      </c>
      <c r="K13" s="2">
        <v>65744</v>
      </c>
      <c r="L13" s="2">
        <v>45990</v>
      </c>
      <c r="M13" s="2">
        <v>62236</v>
      </c>
      <c r="N13" s="2">
        <v>572063</v>
      </c>
      <c r="O13" s="6">
        <v>8.27</v>
      </c>
      <c r="P13" s="6">
        <v>1.14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1410933</v>
      </c>
      <c r="E14" s="2">
        <v>3050347</v>
      </c>
      <c r="F14" s="2">
        <v>5454252</v>
      </c>
      <c r="G14" s="2">
        <v>168762200</v>
      </c>
      <c r="H14" s="2">
        <v>110892075</v>
      </c>
      <c r="I14" s="6">
        <v>2.16</v>
      </c>
      <c r="J14" s="6">
        <v>3.87</v>
      </c>
      <c r="K14" s="2">
        <v>119610</v>
      </c>
      <c r="L14" s="2">
        <v>55326</v>
      </c>
      <c r="M14" s="2">
        <v>136464</v>
      </c>
      <c r="N14" s="2">
        <v>2538200</v>
      </c>
      <c r="O14" s="6">
        <v>9.67</v>
      </c>
      <c r="P14" s="6">
        <v>1.48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114350</v>
      </c>
      <c r="E15" s="2">
        <v>1066401</v>
      </c>
      <c r="F15" s="2">
        <v>1694659</v>
      </c>
      <c r="G15" s="2">
        <v>111307308</v>
      </c>
      <c r="H15" s="2">
        <v>88487693</v>
      </c>
      <c r="I15" s="6">
        <v>9.33</v>
      </c>
      <c r="J15" s="6">
        <v>14.82</v>
      </c>
      <c r="K15" s="2">
        <v>973391</v>
      </c>
      <c r="L15" s="2">
        <v>104377</v>
      </c>
      <c r="M15" s="2">
        <v>42172</v>
      </c>
      <c r="N15" s="2">
        <v>1966313</v>
      </c>
      <c r="O15" s="6">
        <v>36.88</v>
      </c>
      <c r="P15" s="6">
        <v>1.74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1296583</v>
      </c>
      <c r="E16" s="2">
        <v>1983946</v>
      </c>
      <c r="F16" s="2">
        <v>3759593</v>
      </c>
      <c r="G16" s="2">
        <v>57454892</v>
      </c>
      <c r="H16" s="2">
        <v>22404382</v>
      </c>
      <c r="I16" s="6">
        <v>1.53</v>
      </c>
      <c r="J16" s="6">
        <v>2.9</v>
      </c>
      <c r="K16" s="2">
        <v>44313</v>
      </c>
      <c r="L16" s="2">
        <v>28960</v>
      </c>
      <c r="M16" s="2">
        <v>94292</v>
      </c>
      <c r="N16" s="2">
        <v>571887</v>
      </c>
      <c r="O16" s="6">
        <v>7.27</v>
      </c>
      <c r="P16" s="6">
        <v>0.99</v>
      </c>
    </row>
    <row r="17" spans="1:16" ht="14.25" customHeight="1">
      <c r="A17" s="392" t="s">
        <v>7</v>
      </c>
      <c r="B17" s="381" t="s">
        <v>182</v>
      </c>
      <c r="C17" s="168" t="s">
        <v>6</v>
      </c>
      <c r="D17" s="19">
        <v>892667</v>
      </c>
      <c r="E17" s="2">
        <v>2134794</v>
      </c>
      <c r="F17" s="2">
        <v>3873370</v>
      </c>
      <c r="G17" s="2">
        <v>81799957</v>
      </c>
      <c r="H17" s="2">
        <v>56051629</v>
      </c>
      <c r="I17" s="6">
        <v>2.39</v>
      </c>
      <c r="J17" s="6">
        <v>4.34</v>
      </c>
      <c r="K17" s="2">
        <v>91635</v>
      </c>
      <c r="L17" s="2">
        <v>38317</v>
      </c>
      <c r="M17" s="2">
        <v>71206</v>
      </c>
      <c r="N17" s="2">
        <v>971866</v>
      </c>
      <c r="O17" s="6">
        <v>7.98</v>
      </c>
      <c r="P17" s="6">
        <v>1.17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69835</v>
      </c>
      <c r="E18" s="2">
        <v>783721</v>
      </c>
      <c r="F18" s="2">
        <v>1043345</v>
      </c>
      <c r="G18" s="2">
        <v>53433395</v>
      </c>
      <c r="H18" s="2">
        <v>42812663</v>
      </c>
      <c r="I18" s="6">
        <v>11.22</v>
      </c>
      <c r="J18" s="6">
        <v>14.94</v>
      </c>
      <c r="K18" s="2">
        <v>765138</v>
      </c>
      <c r="L18" s="2">
        <v>68179</v>
      </c>
      <c r="M18" s="2">
        <v>21052</v>
      </c>
      <c r="N18" s="2">
        <v>773537</v>
      </c>
      <c r="O18" s="6">
        <v>30.15</v>
      </c>
      <c r="P18" s="6">
        <v>1.43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822832</v>
      </c>
      <c r="E19" s="2">
        <v>1351073</v>
      </c>
      <c r="F19" s="2">
        <v>2830025</v>
      </c>
      <c r="G19" s="2">
        <v>28366563</v>
      </c>
      <c r="H19" s="2">
        <v>13238966</v>
      </c>
      <c r="I19" s="6">
        <v>1.64</v>
      </c>
      <c r="J19" s="6">
        <v>3.44</v>
      </c>
      <c r="K19" s="2">
        <v>34474</v>
      </c>
      <c r="L19" s="2">
        <v>20996</v>
      </c>
      <c r="M19" s="2">
        <v>50154</v>
      </c>
      <c r="N19" s="2">
        <v>198328</v>
      </c>
      <c r="O19" s="6">
        <v>6.1</v>
      </c>
      <c r="P19" s="6">
        <v>0.69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16481794</v>
      </c>
      <c r="E20" s="2">
        <v>29426409</v>
      </c>
      <c r="F20" s="2">
        <v>37114431</v>
      </c>
      <c r="G20" s="2">
        <v>455381291</v>
      </c>
      <c r="H20" s="2">
        <v>351221121</v>
      </c>
      <c r="I20" s="6">
        <v>1.79</v>
      </c>
      <c r="J20" s="6">
        <v>2.25</v>
      </c>
      <c r="K20" s="2">
        <v>27629</v>
      </c>
      <c r="L20" s="2">
        <v>15475</v>
      </c>
      <c r="M20" s="2">
        <v>1293414</v>
      </c>
      <c r="N20" s="2">
        <v>4534829</v>
      </c>
      <c r="O20" s="6">
        <v>7.85</v>
      </c>
      <c r="P20" s="6">
        <v>0.99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82964</v>
      </c>
      <c r="E21" s="2">
        <v>509726</v>
      </c>
      <c r="F21" s="2">
        <v>683044</v>
      </c>
      <c r="G21" s="2">
        <v>44117909</v>
      </c>
      <c r="H21" s="2">
        <v>35890081</v>
      </c>
      <c r="I21" s="6">
        <v>6.14</v>
      </c>
      <c r="J21" s="6">
        <v>8.23</v>
      </c>
      <c r="K21" s="2">
        <v>531772</v>
      </c>
      <c r="L21" s="2">
        <v>86552</v>
      </c>
      <c r="M21" s="2">
        <v>28087</v>
      </c>
      <c r="N21" s="2">
        <v>529125</v>
      </c>
      <c r="O21" s="6">
        <v>33.85</v>
      </c>
      <c r="P21" s="6">
        <v>1.19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16398830</v>
      </c>
      <c r="E22" s="2">
        <v>28916683</v>
      </c>
      <c r="F22" s="2">
        <v>36431387</v>
      </c>
      <c r="G22" s="2">
        <v>411263382</v>
      </c>
      <c r="H22" s="2">
        <v>315331040</v>
      </c>
      <c r="I22" s="6">
        <v>1.76</v>
      </c>
      <c r="J22" s="6">
        <v>2.22</v>
      </c>
      <c r="K22" s="2">
        <v>25079</v>
      </c>
      <c r="L22" s="2">
        <v>14222</v>
      </c>
      <c r="M22" s="2">
        <v>1265327</v>
      </c>
      <c r="N22" s="2">
        <v>4005704</v>
      </c>
      <c r="O22" s="6">
        <v>7.72</v>
      </c>
      <c r="P22" s="6">
        <v>0.96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32307</v>
      </c>
      <c r="E23" s="2">
        <v>62841</v>
      </c>
      <c r="F23" s="2">
        <v>73864</v>
      </c>
      <c r="G23" s="2">
        <v>1487389</v>
      </c>
      <c r="H23" s="2">
        <v>722589</v>
      </c>
      <c r="I23" s="6">
        <v>1.95</v>
      </c>
      <c r="J23" s="6">
        <v>2.29</v>
      </c>
      <c r="K23" s="2">
        <v>46039</v>
      </c>
      <c r="L23" s="2">
        <v>23669</v>
      </c>
      <c r="M23" s="2">
        <v>9976</v>
      </c>
      <c r="N23" s="2">
        <v>53987</v>
      </c>
      <c r="O23" s="6">
        <v>30.88</v>
      </c>
      <c r="P23" s="6">
        <v>3.5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52</v>
      </c>
      <c r="E24" s="2">
        <v>408</v>
      </c>
      <c r="F24" s="2">
        <v>640</v>
      </c>
      <c r="G24" s="2">
        <v>59631</v>
      </c>
      <c r="H24" s="2">
        <v>47251</v>
      </c>
      <c r="I24" s="6">
        <v>7.85</v>
      </c>
      <c r="J24" s="6">
        <v>12.31</v>
      </c>
      <c r="K24" s="2">
        <v>1146747</v>
      </c>
      <c r="L24" s="2">
        <v>146154</v>
      </c>
      <c r="M24" s="2">
        <v>52</v>
      </c>
      <c r="N24" s="2">
        <v>4588</v>
      </c>
      <c r="O24" s="6">
        <v>100</v>
      </c>
      <c r="P24" s="6">
        <v>7.15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32255</v>
      </c>
      <c r="E25" s="2">
        <v>62433</v>
      </c>
      <c r="F25" s="2">
        <v>73224</v>
      </c>
      <c r="G25" s="2">
        <v>1427759</v>
      </c>
      <c r="H25" s="2">
        <v>675339</v>
      </c>
      <c r="I25" s="6">
        <v>1.94</v>
      </c>
      <c r="J25" s="6">
        <v>2.27</v>
      </c>
      <c r="K25" s="2">
        <v>44265</v>
      </c>
      <c r="L25" s="2">
        <v>22869</v>
      </c>
      <c r="M25" s="2">
        <v>9924</v>
      </c>
      <c r="N25" s="2">
        <v>49398</v>
      </c>
      <c r="O25" s="6">
        <v>30.77</v>
      </c>
      <c r="P25" s="6">
        <v>3.34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2185455</v>
      </c>
      <c r="E26" s="2">
        <v>3472185</v>
      </c>
      <c r="F26" s="2">
        <v>3495270</v>
      </c>
      <c r="G26" s="2">
        <v>70398198</v>
      </c>
      <c r="H26" s="2">
        <v>50032059</v>
      </c>
      <c r="I26" s="6">
        <v>1.59</v>
      </c>
      <c r="J26" s="6">
        <v>1.6</v>
      </c>
      <c r="K26" s="2">
        <v>32212</v>
      </c>
      <c r="L26" s="2">
        <v>20275</v>
      </c>
      <c r="M26" s="2">
        <v>160054</v>
      </c>
      <c r="N26" s="2">
        <v>616222</v>
      </c>
      <c r="O26" s="6">
        <v>7.32</v>
      </c>
      <c r="P26" s="6">
        <v>0.87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2185455</v>
      </c>
      <c r="E28" s="2">
        <v>3472185</v>
      </c>
      <c r="F28" s="2">
        <v>3495270</v>
      </c>
      <c r="G28" s="2">
        <v>70398198</v>
      </c>
      <c r="H28" s="2">
        <v>50032059</v>
      </c>
      <c r="I28" s="6">
        <v>1.59</v>
      </c>
      <c r="J28" s="6">
        <v>1.6</v>
      </c>
      <c r="K28" s="2">
        <v>32212</v>
      </c>
      <c r="L28" s="2">
        <v>20275</v>
      </c>
      <c r="M28" s="2">
        <v>160054</v>
      </c>
      <c r="N28" s="2">
        <v>616222</v>
      </c>
      <c r="O28" s="6">
        <v>7.32</v>
      </c>
      <c r="P28" s="6">
        <v>0.87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99</v>
      </c>
      <c r="E29" s="2">
        <v>152</v>
      </c>
      <c r="F29" s="2">
        <v>169</v>
      </c>
      <c r="G29" s="2">
        <v>14004</v>
      </c>
      <c r="H29" s="2">
        <v>11164</v>
      </c>
      <c r="I29" s="6">
        <v>1.54</v>
      </c>
      <c r="J29" s="6">
        <v>1.71</v>
      </c>
      <c r="K29" s="2">
        <v>141456</v>
      </c>
      <c r="L29" s="2">
        <v>92133</v>
      </c>
      <c r="M29" s="2">
        <v>1</v>
      </c>
      <c r="N29" s="2">
        <v>13</v>
      </c>
      <c r="O29" s="6">
        <v>1.01</v>
      </c>
      <c r="P29" s="6">
        <v>0.09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70</v>
      </c>
      <c r="E30" s="2">
        <v>123</v>
      </c>
      <c r="F30" s="2">
        <v>140</v>
      </c>
      <c r="G30" s="2">
        <v>13609</v>
      </c>
      <c r="H30" s="2">
        <v>10888</v>
      </c>
      <c r="I30" s="6">
        <v>1.76</v>
      </c>
      <c r="J30" s="6">
        <v>2</v>
      </c>
      <c r="K30" s="2">
        <v>194418</v>
      </c>
      <c r="L30" s="2">
        <v>110644</v>
      </c>
      <c r="M30" s="2">
        <v>1</v>
      </c>
      <c r="N30" s="2">
        <v>13</v>
      </c>
      <c r="O30" s="6">
        <v>1.43</v>
      </c>
      <c r="P30" s="6">
        <v>0.1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29</v>
      </c>
      <c r="E31" s="2">
        <v>29</v>
      </c>
      <c r="F31" s="2">
        <v>29</v>
      </c>
      <c r="G31" s="2">
        <v>395</v>
      </c>
      <c r="H31" s="2">
        <v>276</v>
      </c>
      <c r="I31" s="6">
        <v>1</v>
      </c>
      <c r="J31" s="6">
        <v>1</v>
      </c>
      <c r="K31" s="2">
        <v>13618</v>
      </c>
      <c r="L31" s="2">
        <v>13618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115</v>
      </c>
      <c r="C32" s="168" t="s">
        <v>6</v>
      </c>
      <c r="D32" s="19">
        <v>1062775</v>
      </c>
      <c r="E32" s="2">
        <v>1513112</v>
      </c>
      <c r="F32" s="2">
        <v>6026077</v>
      </c>
      <c r="G32" s="2">
        <v>9835597</v>
      </c>
      <c r="H32" s="2">
        <v>7952768</v>
      </c>
      <c r="I32" s="6">
        <v>1.42</v>
      </c>
      <c r="J32" s="6">
        <v>5.67</v>
      </c>
      <c r="K32" s="2">
        <v>9255</v>
      </c>
      <c r="L32" s="2">
        <v>6500</v>
      </c>
      <c r="M32" s="2">
        <v>4773</v>
      </c>
      <c r="N32" s="2">
        <v>21019</v>
      </c>
      <c r="O32" s="6">
        <v>0.45</v>
      </c>
      <c r="P32" s="6">
        <v>0.21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162</v>
      </c>
      <c r="E33" s="2">
        <v>995</v>
      </c>
      <c r="F33" s="2">
        <v>1843</v>
      </c>
      <c r="G33" s="2">
        <v>53873</v>
      </c>
      <c r="H33" s="2">
        <v>42951</v>
      </c>
      <c r="I33" s="6">
        <v>6.14</v>
      </c>
      <c r="J33" s="6">
        <v>11.38</v>
      </c>
      <c r="K33" s="2">
        <v>332549</v>
      </c>
      <c r="L33" s="2">
        <v>54144</v>
      </c>
      <c r="M33" s="2">
        <v>102</v>
      </c>
      <c r="N33" s="2">
        <v>1771</v>
      </c>
      <c r="O33" s="6">
        <v>62.96</v>
      </c>
      <c r="P33" s="6">
        <v>3.18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1062613</v>
      </c>
      <c r="E34" s="2">
        <v>1512117</v>
      </c>
      <c r="F34" s="2">
        <v>6024234</v>
      </c>
      <c r="G34" s="2">
        <v>9781724</v>
      </c>
      <c r="H34" s="2">
        <v>7909817</v>
      </c>
      <c r="I34" s="6">
        <v>1.42</v>
      </c>
      <c r="J34" s="6">
        <v>5.67</v>
      </c>
      <c r="K34" s="2">
        <v>9205</v>
      </c>
      <c r="L34" s="2">
        <v>6469</v>
      </c>
      <c r="M34" s="2">
        <v>4671</v>
      </c>
      <c r="N34" s="2">
        <v>19248</v>
      </c>
      <c r="O34" s="6">
        <v>0.44</v>
      </c>
      <c r="P34" s="6">
        <v>0.2</v>
      </c>
    </row>
    <row r="35" spans="1:16" ht="14.25" customHeight="1">
      <c r="A35" s="392" t="s">
        <v>7</v>
      </c>
      <c r="B35" s="381" t="s">
        <v>116</v>
      </c>
      <c r="C35" s="168" t="s">
        <v>6</v>
      </c>
      <c r="D35" s="19">
        <v>79121</v>
      </c>
      <c r="E35" s="2">
        <v>287618</v>
      </c>
      <c r="F35" s="2">
        <v>341506</v>
      </c>
      <c r="G35" s="2">
        <v>4656024</v>
      </c>
      <c r="H35" s="2">
        <v>2587506</v>
      </c>
      <c r="I35" s="6">
        <v>3.64</v>
      </c>
      <c r="J35" s="6">
        <v>4.32</v>
      </c>
      <c r="K35" s="2">
        <v>58847</v>
      </c>
      <c r="L35" s="2">
        <v>16188</v>
      </c>
      <c r="M35" s="2">
        <v>10910</v>
      </c>
      <c r="N35" s="2">
        <v>90683</v>
      </c>
      <c r="O35" s="6">
        <v>13.79</v>
      </c>
      <c r="P35" s="6">
        <v>1.91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4278</v>
      </c>
      <c r="E36" s="2">
        <v>73967</v>
      </c>
      <c r="F36" s="2">
        <v>74620</v>
      </c>
      <c r="G36" s="2">
        <v>2050808</v>
      </c>
      <c r="H36" s="2">
        <v>1641259</v>
      </c>
      <c r="I36" s="6">
        <v>17.29</v>
      </c>
      <c r="J36" s="6">
        <v>17.44</v>
      </c>
      <c r="K36" s="2">
        <v>479385</v>
      </c>
      <c r="L36" s="2">
        <v>27726</v>
      </c>
      <c r="M36" s="2">
        <v>931</v>
      </c>
      <c r="N36" s="2">
        <v>33122</v>
      </c>
      <c r="O36" s="6">
        <v>21.76</v>
      </c>
      <c r="P36" s="6">
        <v>1.59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74843</v>
      </c>
      <c r="E37" s="2">
        <v>213651</v>
      </c>
      <c r="F37" s="2">
        <v>266886</v>
      </c>
      <c r="G37" s="2">
        <v>2605216</v>
      </c>
      <c r="H37" s="2">
        <v>946247</v>
      </c>
      <c r="I37" s="6">
        <v>2.85</v>
      </c>
      <c r="J37" s="6">
        <v>3.57</v>
      </c>
      <c r="K37" s="2">
        <v>34809</v>
      </c>
      <c r="L37" s="2">
        <v>12194</v>
      </c>
      <c r="M37" s="2">
        <v>9979</v>
      </c>
      <c r="N37" s="2">
        <v>57561</v>
      </c>
      <c r="O37" s="6">
        <v>13.33</v>
      </c>
      <c r="P37" s="6">
        <v>2.16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1843954</v>
      </c>
      <c r="E38" s="2">
        <v>3611943</v>
      </c>
      <c r="F38" s="2">
        <v>4254439</v>
      </c>
      <c r="G38" s="2">
        <v>50017143</v>
      </c>
      <c r="H38" s="2">
        <v>38815672</v>
      </c>
      <c r="I38" s="6">
        <v>1.96</v>
      </c>
      <c r="J38" s="6">
        <v>2.31</v>
      </c>
      <c r="K38" s="2">
        <v>27125</v>
      </c>
      <c r="L38" s="2">
        <v>13848</v>
      </c>
      <c r="M38" s="2">
        <v>153157</v>
      </c>
      <c r="N38" s="2">
        <v>632641</v>
      </c>
      <c r="O38" s="6">
        <v>8.31</v>
      </c>
      <c r="P38" s="6">
        <v>1.25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48</v>
      </c>
      <c r="E39" s="2">
        <v>811</v>
      </c>
      <c r="F39" s="2">
        <v>837</v>
      </c>
      <c r="G39" s="2">
        <v>18340</v>
      </c>
      <c r="H39" s="2">
        <v>14672</v>
      </c>
      <c r="I39" s="6">
        <v>16.9</v>
      </c>
      <c r="J39" s="6">
        <v>17.44</v>
      </c>
      <c r="K39" s="2">
        <v>382091</v>
      </c>
      <c r="L39" s="2">
        <v>22615</v>
      </c>
      <c r="M39" s="2">
        <v>1</v>
      </c>
      <c r="N39" s="2">
        <v>60</v>
      </c>
      <c r="O39" s="6">
        <v>2.08</v>
      </c>
      <c r="P39" s="6">
        <v>0.33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1843906</v>
      </c>
      <c r="E40" s="4">
        <v>3611132</v>
      </c>
      <c r="F40" s="4">
        <v>4253602</v>
      </c>
      <c r="G40" s="4">
        <v>49998802</v>
      </c>
      <c r="H40" s="4">
        <v>38801000</v>
      </c>
      <c r="I40" s="39">
        <v>1.96</v>
      </c>
      <c r="J40" s="39">
        <v>2.31</v>
      </c>
      <c r="K40" s="4">
        <v>27116</v>
      </c>
      <c r="L40" s="4">
        <v>13846</v>
      </c>
      <c r="M40" s="4">
        <v>153156</v>
      </c>
      <c r="N40" s="4">
        <v>632580</v>
      </c>
      <c r="O40" s="39">
        <v>8.31</v>
      </c>
      <c r="P40" s="39">
        <v>1.25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15946595</v>
      </c>
      <c r="E41" s="2">
        <v>25562345</v>
      </c>
      <c r="F41" s="2">
        <v>131541205</v>
      </c>
      <c r="G41" s="2">
        <v>293996619</v>
      </c>
      <c r="H41" s="2">
        <v>221852499</v>
      </c>
      <c r="I41" s="56">
        <v>1.6</v>
      </c>
      <c r="J41" s="56">
        <v>8.25</v>
      </c>
      <c r="K41" s="118">
        <v>18436</v>
      </c>
      <c r="L41" s="118">
        <v>11501</v>
      </c>
      <c r="M41" s="118">
        <v>1254006</v>
      </c>
      <c r="N41" s="118">
        <v>1126328</v>
      </c>
      <c r="O41" s="56">
        <v>7.86</v>
      </c>
      <c r="P41" s="56">
        <v>0.38</v>
      </c>
    </row>
    <row r="42" spans="1:16" ht="14.25" customHeight="1">
      <c r="A42" s="383" t="s">
        <v>2</v>
      </c>
      <c r="B42" s="383" t="s">
        <v>2</v>
      </c>
      <c r="C42" s="171" t="s">
        <v>180</v>
      </c>
      <c r="D42" s="3">
        <v>15747843</v>
      </c>
      <c r="E42" s="3">
        <v>25287794</v>
      </c>
      <c r="F42" s="3">
        <v>130998465</v>
      </c>
      <c r="G42" s="3">
        <v>293112838</v>
      </c>
      <c r="H42" s="3">
        <v>221298279</v>
      </c>
      <c r="I42" s="6">
        <v>1.61</v>
      </c>
      <c r="J42" s="6">
        <v>8.32</v>
      </c>
      <c r="K42" s="2">
        <v>18613</v>
      </c>
      <c r="L42" s="2">
        <v>11591</v>
      </c>
      <c r="M42" s="2">
        <v>1217918</v>
      </c>
      <c r="N42" s="2">
        <v>1093959</v>
      </c>
      <c r="O42" s="6">
        <v>7.73</v>
      </c>
      <c r="P42" s="6">
        <v>0.37</v>
      </c>
    </row>
    <row r="43" spans="1:16" ht="14.25" customHeight="1">
      <c r="A43" s="384" t="s">
        <v>2</v>
      </c>
      <c r="B43" s="384" t="s">
        <v>2</v>
      </c>
      <c r="C43" s="116" t="s">
        <v>181</v>
      </c>
      <c r="D43" s="22">
        <v>198752</v>
      </c>
      <c r="E43" s="22">
        <v>274551</v>
      </c>
      <c r="F43" s="22">
        <v>542740</v>
      </c>
      <c r="G43" s="22">
        <v>883781</v>
      </c>
      <c r="H43" s="22">
        <v>554220</v>
      </c>
      <c r="I43" s="42">
        <v>1.38</v>
      </c>
      <c r="J43" s="42">
        <v>2.73</v>
      </c>
      <c r="K43" s="36">
        <v>4447</v>
      </c>
      <c r="L43" s="36">
        <v>3219</v>
      </c>
      <c r="M43" s="36">
        <v>36088</v>
      </c>
      <c r="N43" s="36">
        <v>32369</v>
      </c>
      <c r="O43" s="42">
        <v>18.16</v>
      </c>
      <c r="P43" s="42">
        <v>3.53</v>
      </c>
    </row>
  </sheetData>
  <mergeCells count="19">
    <mergeCell ref="B20:B22"/>
    <mergeCell ref="B23:B25"/>
    <mergeCell ref="B38:B40"/>
    <mergeCell ref="I3:J3"/>
    <mergeCell ref="A5:B7"/>
    <mergeCell ref="A3:C4"/>
    <mergeCell ref="D3:D4"/>
    <mergeCell ref="E3:E4"/>
    <mergeCell ref="F3:F4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10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535</v>
      </c>
      <c r="D1" s="120" t="s">
        <v>491</v>
      </c>
    </row>
    <row r="2" ht="12">
      <c r="P2" s="160" t="s">
        <v>553</v>
      </c>
    </row>
    <row r="3" spans="1:16" ht="18.75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532</v>
      </c>
      <c r="H3" s="285"/>
      <c r="I3" s="404" t="s">
        <v>395</v>
      </c>
      <c r="J3" s="405"/>
      <c r="K3" s="264" t="s">
        <v>488</v>
      </c>
      <c r="L3" s="264" t="s">
        <v>503</v>
      </c>
      <c r="M3" s="279" t="s">
        <v>504</v>
      </c>
      <c r="N3" s="280"/>
      <c r="O3" s="281"/>
      <c r="P3" s="281"/>
    </row>
    <row r="4" spans="1:16" ht="18.75" customHeight="1">
      <c r="A4" s="400"/>
      <c r="B4" s="401"/>
      <c r="C4" s="401"/>
      <c r="D4" s="401"/>
      <c r="E4" s="401"/>
      <c r="F4" s="401"/>
      <c r="G4" s="113" t="s">
        <v>1</v>
      </c>
      <c r="H4" s="114" t="s">
        <v>552</v>
      </c>
      <c r="I4" s="159" t="s">
        <v>396</v>
      </c>
      <c r="J4" s="113" t="s">
        <v>397</v>
      </c>
      <c r="K4" s="265" t="s">
        <v>465</v>
      </c>
      <c r="L4" s="265" t="s">
        <v>469</v>
      </c>
      <c r="M4" s="113" t="s">
        <v>505</v>
      </c>
      <c r="N4" s="113" t="s">
        <v>509</v>
      </c>
      <c r="O4" s="113" t="s">
        <v>506</v>
      </c>
      <c r="P4" s="114" t="s">
        <v>507</v>
      </c>
    </row>
    <row r="5" spans="1:16" ht="14.25" customHeight="1">
      <c r="A5" s="385" t="s">
        <v>5</v>
      </c>
      <c r="B5" s="386"/>
      <c r="C5" s="168" t="s">
        <v>6</v>
      </c>
      <c r="D5" s="117">
        <v>32383167</v>
      </c>
      <c r="E5" s="118">
        <v>57125654</v>
      </c>
      <c r="F5" s="118">
        <v>153746643</v>
      </c>
      <c r="G5" s="118">
        <v>1086960392</v>
      </c>
      <c r="H5" s="118">
        <v>796640209</v>
      </c>
      <c r="I5" s="56">
        <v>1.76</v>
      </c>
      <c r="J5" s="56">
        <v>4.75</v>
      </c>
      <c r="K5" s="118">
        <v>33566</v>
      </c>
      <c r="L5" s="118">
        <v>19028</v>
      </c>
      <c r="M5" s="118">
        <v>3517949</v>
      </c>
      <c r="N5" s="118">
        <v>17224684</v>
      </c>
      <c r="O5" s="56">
        <v>10.86</v>
      </c>
      <c r="P5" s="56">
        <v>1.56</v>
      </c>
    </row>
    <row r="6" spans="1:16" ht="14.25" customHeight="1">
      <c r="A6" s="387" t="s">
        <v>5</v>
      </c>
      <c r="B6" s="388"/>
      <c r="C6" s="115" t="s">
        <v>3</v>
      </c>
      <c r="D6" s="19">
        <v>305598</v>
      </c>
      <c r="E6" s="2">
        <v>2698436</v>
      </c>
      <c r="F6" s="2">
        <v>4308709</v>
      </c>
      <c r="G6" s="2">
        <v>308883326</v>
      </c>
      <c r="H6" s="2">
        <v>246265375</v>
      </c>
      <c r="I6" s="6">
        <v>8.83</v>
      </c>
      <c r="J6" s="6">
        <v>14.1</v>
      </c>
      <c r="K6" s="2">
        <v>1010750</v>
      </c>
      <c r="L6" s="2">
        <v>114468</v>
      </c>
      <c r="M6" s="2">
        <v>134994</v>
      </c>
      <c r="N6" s="2">
        <v>6814764</v>
      </c>
      <c r="O6" s="6">
        <v>44.17</v>
      </c>
      <c r="P6" s="6">
        <v>2.16</v>
      </c>
    </row>
    <row r="7" spans="1:16" ht="14.25" customHeight="1">
      <c r="A7" s="389" t="s">
        <v>5</v>
      </c>
      <c r="B7" s="390"/>
      <c r="C7" s="113" t="s">
        <v>4</v>
      </c>
      <c r="D7" s="21">
        <v>32077569</v>
      </c>
      <c r="E7" s="4">
        <v>54427218</v>
      </c>
      <c r="F7" s="4">
        <v>149437934</v>
      </c>
      <c r="G7" s="4">
        <v>778077067</v>
      </c>
      <c r="H7" s="4">
        <v>550374834</v>
      </c>
      <c r="I7" s="39">
        <v>1.7</v>
      </c>
      <c r="J7" s="39">
        <v>4.66</v>
      </c>
      <c r="K7" s="4">
        <v>24256</v>
      </c>
      <c r="L7" s="4">
        <v>14296</v>
      </c>
      <c r="M7" s="4">
        <v>3382955</v>
      </c>
      <c r="N7" s="4">
        <v>10409920</v>
      </c>
      <c r="O7" s="39">
        <v>10.55</v>
      </c>
      <c r="P7" s="39">
        <v>1.32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19669233</v>
      </c>
      <c r="E8" s="118">
        <v>36466581</v>
      </c>
      <c r="F8" s="118">
        <v>52571470</v>
      </c>
      <c r="G8" s="118">
        <v>856843241</v>
      </c>
      <c r="H8" s="118">
        <v>622296829</v>
      </c>
      <c r="I8" s="56">
        <v>1.85</v>
      </c>
      <c r="J8" s="56">
        <v>2.67</v>
      </c>
      <c r="K8" s="118">
        <v>43563</v>
      </c>
      <c r="L8" s="118">
        <v>23497</v>
      </c>
      <c r="M8" s="118">
        <v>2152838</v>
      </c>
      <c r="N8" s="118">
        <v>15876701</v>
      </c>
      <c r="O8" s="56">
        <v>10.95</v>
      </c>
      <c r="P8" s="56">
        <v>1.82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305598</v>
      </c>
      <c r="E9" s="2">
        <v>2698436</v>
      </c>
      <c r="F9" s="2">
        <v>4308709</v>
      </c>
      <c r="G9" s="2">
        <v>308883326</v>
      </c>
      <c r="H9" s="2">
        <v>246265375</v>
      </c>
      <c r="I9" s="6">
        <v>8.83</v>
      </c>
      <c r="J9" s="6">
        <v>14.1</v>
      </c>
      <c r="K9" s="2">
        <v>1010750</v>
      </c>
      <c r="L9" s="2">
        <v>114468</v>
      </c>
      <c r="M9" s="2">
        <v>134994</v>
      </c>
      <c r="N9" s="2">
        <v>6814764</v>
      </c>
      <c r="O9" s="6">
        <v>44.17</v>
      </c>
      <c r="P9" s="6">
        <v>2.16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19363635</v>
      </c>
      <c r="E10" s="2">
        <v>33768145</v>
      </c>
      <c r="F10" s="2">
        <v>48262761</v>
      </c>
      <c r="G10" s="2">
        <v>547959916</v>
      </c>
      <c r="H10" s="2">
        <v>376031454</v>
      </c>
      <c r="I10" s="6">
        <v>1.74</v>
      </c>
      <c r="J10" s="6">
        <v>2.49</v>
      </c>
      <c r="K10" s="2">
        <v>28298</v>
      </c>
      <c r="L10" s="2">
        <v>16227</v>
      </c>
      <c r="M10" s="2">
        <v>2017844</v>
      </c>
      <c r="N10" s="2">
        <v>9061937</v>
      </c>
      <c r="O10" s="6">
        <v>10.42</v>
      </c>
      <c r="P10" s="6">
        <v>1.63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933113</v>
      </c>
      <c r="E11" s="2">
        <v>2010805</v>
      </c>
      <c r="F11" s="2">
        <v>4344195</v>
      </c>
      <c r="G11" s="2">
        <v>181024544</v>
      </c>
      <c r="H11" s="2">
        <v>123907408</v>
      </c>
      <c r="I11" s="6">
        <v>2.15</v>
      </c>
      <c r="J11" s="6">
        <v>4.66</v>
      </c>
      <c r="K11" s="2">
        <v>194001</v>
      </c>
      <c r="L11" s="2">
        <v>90026</v>
      </c>
      <c r="M11" s="2">
        <v>132365</v>
      </c>
      <c r="N11" s="2">
        <v>3489337</v>
      </c>
      <c r="O11" s="6">
        <v>14.19</v>
      </c>
      <c r="P11" s="6">
        <v>1.89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80496</v>
      </c>
      <c r="E12" s="2">
        <v>787113</v>
      </c>
      <c r="F12" s="2">
        <v>1474236</v>
      </c>
      <c r="G12" s="2">
        <v>126139702</v>
      </c>
      <c r="H12" s="2">
        <v>99935542</v>
      </c>
      <c r="I12" s="6">
        <v>9.78</v>
      </c>
      <c r="J12" s="6">
        <v>18.31</v>
      </c>
      <c r="K12" s="2">
        <v>1567031</v>
      </c>
      <c r="L12" s="2">
        <v>160256</v>
      </c>
      <c r="M12" s="2">
        <v>43553</v>
      </c>
      <c r="N12" s="2">
        <v>2665654</v>
      </c>
      <c r="O12" s="6">
        <v>54.11</v>
      </c>
      <c r="P12" s="6">
        <v>2.07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852617</v>
      </c>
      <c r="E13" s="2">
        <v>1223692</v>
      </c>
      <c r="F13" s="2">
        <v>2869959</v>
      </c>
      <c r="G13" s="2">
        <v>54884842</v>
      </c>
      <c r="H13" s="2">
        <v>23971866</v>
      </c>
      <c r="I13" s="6">
        <v>1.44</v>
      </c>
      <c r="J13" s="6">
        <v>3.37</v>
      </c>
      <c r="K13" s="2">
        <v>64372</v>
      </c>
      <c r="L13" s="2">
        <v>44852</v>
      </c>
      <c r="M13" s="2">
        <v>88812</v>
      </c>
      <c r="N13" s="2">
        <v>823683</v>
      </c>
      <c r="O13" s="6">
        <v>10.42</v>
      </c>
      <c r="P13" s="6">
        <v>1.48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1198490</v>
      </c>
      <c r="E14" s="2">
        <v>2635276</v>
      </c>
      <c r="F14" s="2">
        <v>4682894</v>
      </c>
      <c r="G14" s="2">
        <v>152940645</v>
      </c>
      <c r="H14" s="2">
        <v>101759348</v>
      </c>
      <c r="I14" s="6">
        <v>2.2</v>
      </c>
      <c r="J14" s="6">
        <v>3.91</v>
      </c>
      <c r="K14" s="2">
        <v>127611</v>
      </c>
      <c r="L14" s="2">
        <v>58036</v>
      </c>
      <c r="M14" s="2">
        <v>177339</v>
      </c>
      <c r="N14" s="2">
        <v>3540148</v>
      </c>
      <c r="O14" s="6">
        <v>14.8</v>
      </c>
      <c r="P14" s="6">
        <v>2.26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104034</v>
      </c>
      <c r="E15" s="2">
        <v>960276</v>
      </c>
      <c r="F15" s="2">
        <v>1537134</v>
      </c>
      <c r="G15" s="2">
        <v>104457365</v>
      </c>
      <c r="H15" s="2">
        <v>83036746</v>
      </c>
      <c r="I15" s="6">
        <v>9.23</v>
      </c>
      <c r="J15" s="6">
        <v>14.78</v>
      </c>
      <c r="K15" s="2">
        <v>1004069</v>
      </c>
      <c r="L15" s="2">
        <v>108778</v>
      </c>
      <c r="M15" s="2">
        <v>52054</v>
      </c>
      <c r="N15" s="2">
        <v>2743934</v>
      </c>
      <c r="O15" s="6">
        <v>50.04</v>
      </c>
      <c r="P15" s="6">
        <v>2.56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1094456</v>
      </c>
      <c r="E16" s="2">
        <v>1675000</v>
      </c>
      <c r="F16" s="2">
        <v>3145760</v>
      </c>
      <c r="G16" s="2">
        <v>48483281</v>
      </c>
      <c r="H16" s="2">
        <v>18722602</v>
      </c>
      <c r="I16" s="6">
        <v>1.53</v>
      </c>
      <c r="J16" s="6">
        <v>2.87</v>
      </c>
      <c r="K16" s="2">
        <v>44299</v>
      </c>
      <c r="L16" s="2">
        <v>28945</v>
      </c>
      <c r="M16" s="2">
        <v>125285</v>
      </c>
      <c r="N16" s="2">
        <v>796215</v>
      </c>
      <c r="O16" s="6">
        <v>11.45</v>
      </c>
      <c r="P16" s="6">
        <v>1.62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576885</v>
      </c>
      <c r="E17" s="2">
        <v>1351421</v>
      </c>
      <c r="F17" s="2">
        <v>2567931</v>
      </c>
      <c r="G17" s="2">
        <v>56259800</v>
      </c>
      <c r="H17" s="2">
        <v>39366683</v>
      </c>
      <c r="I17" s="6">
        <v>2.34</v>
      </c>
      <c r="J17" s="6">
        <v>4.45</v>
      </c>
      <c r="K17" s="2">
        <v>97523</v>
      </c>
      <c r="L17" s="2">
        <v>41630</v>
      </c>
      <c r="M17" s="2">
        <v>66925</v>
      </c>
      <c r="N17" s="2">
        <v>995911</v>
      </c>
      <c r="O17" s="6">
        <v>11.6</v>
      </c>
      <c r="P17" s="6">
        <v>1.74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49967</v>
      </c>
      <c r="E18" s="2">
        <v>498242</v>
      </c>
      <c r="F18" s="2">
        <v>695565</v>
      </c>
      <c r="G18" s="2">
        <v>38808997</v>
      </c>
      <c r="H18" s="2">
        <v>31142612</v>
      </c>
      <c r="I18" s="6">
        <v>9.97</v>
      </c>
      <c r="J18" s="6">
        <v>13.92</v>
      </c>
      <c r="K18" s="2">
        <v>776693</v>
      </c>
      <c r="L18" s="2">
        <v>77892</v>
      </c>
      <c r="M18" s="2">
        <v>14892</v>
      </c>
      <c r="N18" s="2">
        <v>727748</v>
      </c>
      <c r="O18" s="6">
        <v>29.8</v>
      </c>
      <c r="P18" s="6">
        <v>1.84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526918</v>
      </c>
      <c r="E19" s="2">
        <v>853179</v>
      </c>
      <c r="F19" s="2">
        <v>1872366</v>
      </c>
      <c r="G19" s="2">
        <v>17450803</v>
      </c>
      <c r="H19" s="2">
        <v>8224070</v>
      </c>
      <c r="I19" s="6">
        <v>1.62</v>
      </c>
      <c r="J19" s="6">
        <v>3.55</v>
      </c>
      <c r="K19" s="2">
        <v>33119</v>
      </c>
      <c r="L19" s="2">
        <v>20454</v>
      </c>
      <c r="M19" s="2">
        <v>52033</v>
      </c>
      <c r="N19" s="2">
        <v>268164</v>
      </c>
      <c r="O19" s="6">
        <v>9.87</v>
      </c>
      <c r="P19" s="6">
        <v>1.51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12341129</v>
      </c>
      <c r="E20" s="2">
        <v>22475085</v>
      </c>
      <c r="F20" s="2">
        <v>28268427</v>
      </c>
      <c r="G20" s="2">
        <v>344168651</v>
      </c>
      <c r="H20" s="2">
        <v>266860015</v>
      </c>
      <c r="I20" s="6">
        <v>1.82</v>
      </c>
      <c r="J20" s="6">
        <v>2.29</v>
      </c>
      <c r="K20" s="2">
        <v>27888</v>
      </c>
      <c r="L20" s="2">
        <v>15313</v>
      </c>
      <c r="M20" s="2">
        <v>1429007</v>
      </c>
      <c r="N20" s="2">
        <v>5734115</v>
      </c>
      <c r="O20" s="6">
        <v>11.58</v>
      </c>
      <c r="P20" s="6">
        <v>1.65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67456</v>
      </c>
      <c r="E21" s="2">
        <v>385146</v>
      </c>
      <c r="F21" s="2">
        <v>531960</v>
      </c>
      <c r="G21" s="2">
        <v>37519200</v>
      </c>
      <c r="H21" s="2">
        <v>30580747</v>
      </c>
      <c r="I21" s="6">
        <v>5.71</v>
      </c>
      <c r="J21" s="6">
        <v>7.89</v>
      </c>
      <c r="K21" s="2">
        <v>556203</v>
      </c>
      <c r="L21" s="2">
        <v>97416</v>
      </c>
      <c r="M21" s="2">
        <v>23381</v>
      </c>
      <c r="N21" s="2">
        <v>631520</v>
      </c>
      <c r="O21" s="6">
        <v>34.66</v>
      </c>
      <c r="P21" s="6">
        <v>1.66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12273673</v>
      </c>
      <c r="E22" s="2">
        <v>22089939</v>
      </c>
      <c r="F22" s="2">
        <v>27736467</v>
      </c>
      <c r="G22" s="2">
        <v>306649451</v>
      </c>
      <c r="H22" s="2">
        <v>236279268</v>
      </c>
      <c r="I22" s="6">
        <v>1.8</v>
      </c>
      <c r="J22" s="6">
        <v>2.26</v>
      </c>
      <c r="K22" s="2">
        <v>24984</v>
      </c>
      <c r="L22" s="2">
        <v>13882</v>
      </c>
      <c r="M22" s="2">
        <v>1405626</v>
      </c>
      <c r="N22" s="2">
        <v>5102595</v>
      </c>
      <c r="O22" s="6">
        <v>11.45</v>
      </c>
      <c r="P22" s="6">
        <v>1.64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25042</v>
      </c>
      <c r="E23" s="2">
        <v>46514</v>
      </c>
      <c r="F23" s="2">
        <v>65421</v>
      </c>
      <c r="G23" s="2">
        <v>1205652</v>
      </c>
      <c r="H23" s="2">
        <v>581477</v>
      </c>
      <c r="I23" s="6">
        <v>1.86</v>
      </c>
      <c r="J23" s="6">
        <v>2.61</v>
      </c>
      <c r="K23" s="2">
        <v>48145</v>
      </c>
      <c r="L23" s="2">
        <v>25920</v>
      </c>
      <c r="M23" s="2">
        <v>2781</v>
      </c>
      <c r="N23" s="2">
        <v>18776</v>
      </c>
      <c r="O23" s="6">
        <v>11.11</v>
      </c>
      <c r="P23" s="6">
        <v>1.53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102</v>
      </c>
      <c r="E24" s="2">
        <v>804</v>
      </c>
      <c r="F24" s="2">
        <v>1511</v>
      </c>
      <c r="G24" s="2">
        <v>75860</v>
      </c>
      <c r="H24" s="2">
        <v>60577</v>
      </c>
      <c r="I24" s="6">
        <v>7.88</v>
      </c>
      <c r="J24" s="6">
        <v>14.81</v>
      </c>
      <c r="K24" s="2">
        <v>743724</v>
      </c>
      <c r="L24" s="2">
        <v>94353</v>
      </c>
      <c r="M24" s="2">
        <v>72</v>
      </c>
      <c r="N24" s="2">
        <v>3673</v>
      </c>
      <c r="O24" s="6">
        <v>70.59</v>
      </c>
      <c r="P24" s="6">
        <v>4.62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24940</v>
      </c>
      <c r="E25" s="2">
        <v>45710</v>
      </c>
      <c r="F25" s="2">
        <v>63910</v>
      </c>
      <c r="G25" s="2">
        <v>1129792</v>
      </c>
      <c r="H25" s="2">
        <v>520900</v>
      </c>
      <c r="I25" s="6">
        <v>1.83</v>
      </c>
      <c r="J25" s="6">
        <v>2.56</v>
      </c>
      <c r="K25" s="2">
        <v>45300</v>
      </c>
      <c r="L25" s="2">
        <v>24717</v>
      </c>
      <c r="M25" s="2">
        <v>2709</v>
      </c>
      <c r="N25" s="2">
        <v>15103</v>
      </c>
      <c r="O25" s="6">
        <v>10.86</v>
      </c>
      <c r="P25" s="6">
        <v>1.32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2033191</v>
      </c>
      <c r="E26" s="2">
        <v>3274531</v>
      </c>
      <c r="F26" s="2">
        <v>3291051</v>
      </c>
      <c r="G26" s="2">
        <v>66621228</v>
      </c>
      <c r="H26" s="2">
        <v>47483597</v>
      </c>
      <c r="I26" s="6">
        <v>1.61</v>
      </c>
      <c r="J26" s="6">
        <v>1.62</v>
      </c>
      <c r="K26" s="2">
        <v>32767</v>
      </c>
      <c r="L26" s="2">
        <v>20345</v>
      </c>
      <c r="M26" s="2">
        <v>152897</v>
      </c>
      <c r="N26" s="2">
        <v>925285</v>
      </c>
      <c r="O26" s="6">
        <v>7.52</v>
      </c>
      <c r="P26" s="6">
        <v>1.37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2033191</v>
      </c>
      <c r="E28" s="2">
        <v>3274531</v>
      </c>
      <c r="F28" s="2">
        <v>3291051</v>
      </c>
      <c r="G28" s="2">
        <v>66621228</v>
      </c>
      <c r="H28" s="2">
        <v>47483597</v>
      </c>
      <c r="I28" s="6">
        <v>1.61</v>
      </c>
      <c r="J28" s="6">
        <v>1.62</v>
      </c>
      <c r="K28" s="2">
        <v>32767</v>
      </c>
      <c r="L28" s="2">
        <v>20345</v>
      </c>
      <c r="M28" s="2">
        <v>152897</v>
      </c>
      <c r="N28" s="2">
        <v>925285</v>
      </c>
      <c r="O28" s="6">
        <v>7.52</v>
      </c>
      <c r="P28" s="6">
        <v>1.37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145</v>
      </c>
      <c r="E29" s="2">
        <v>219</v>
      </c>
      <c r="F29" s="2">
        <v>324</v>
      </c>
      <c r="G29" s="2">
        <v>26222</v>
      </c>
      <c r="H29" s="2">
        <v>20971</v>
      </c>
      <c r="I29" s="6">
        <v>1.51</v>
      </c>
      <c r="J29" s="6">
        <v>2.23</v>
      </c>
      <c r="K29" s="2">
        <v>180844</v>
      </c>
      <c r="L29" s="2">
        <v>119737</v>
      </c>
      <c r="M29" s="2">
        <v>0</v>
      </c>
      <c r="N29" s="2">
        <v>0</v>
      </c>
      <c r="O29" s="6">
        <v>0</v>
      </c>
      <c r="P29" s="6">
        <v>0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138</v>
      </c>
      <c r="E30" s="2">
        <v>212</v>
      </c>
      <c r="F30" s="2">
        <v>317</v>
      </c>
      <c r="G30" s="2">
        <v>26144</v>
      </c>
      <c r="H30" s="2">
        <v>20916</v>
      </c>
      <c r="I30" s="6">
        <v>1.54</v>
      </c>
      <c r="J30" s="6">
        <v>2.3</v>
      </c>
      <c r="K30" s="2">
        <v>189449</v>
      </c>
      <c r="L30" s="2">
        <v>123320</v>
      </c>
      <c r="M30" s="2">
        <v>0</v>
      </c>
      <c r="N30" s="2">
        <v>0</v>
      </c>
      <c r="O30" s="6">
        <v>0</v>
      </c>
      <c r="P30" s="6">
        <v>0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7</v>
      </c>
      <c r="E31" s="2">
        <v>7</v>
      </c>
      <c r="F31" s="2">
        <v>7</v>
      </c>
      <c r="G31" s="2">
        <v>78</v>
      </c>
      <c r="H31" s="2">
        <v>55</v>
      </c>
      <c r="I31" s="6">
        <v>1</v>
      </c>
      <c r="J31" s="6">
        <v>1</v>
      </c>
      <c r="K31" s="2">
        <v>11200</v>
      </c>
      <c r="L31" s="2">
        <v>11200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978331</v>
      </c>
      <c r="E32" s="2">
        <v>1431563</v>
      </c>
      <c r="F32" s="2">
        <v>5591518</v>
      </c>
      <c r="G32" s="2">
        <v>9299888</v>
      </c>
      <c r="H32" s="2">
        <v>7565414</v>
      </c>
      <c r="I32" s="6">
        <v>1.46</v>
      </c>
      <c r="J32" s="6">
        <v>5.72</v>
      </c>
      <c r="K32" s="2">
        <v>9506</v>
      </c>
      <c r="L32" s="2">
        <v>6496</v>
      </c>
      <c r="M32" s="2">
        <v>3013</v>
      </c>
      <c r="N32" s="2">
        <v>12480</v>
      </c>
      <c r="O32" s="6">
        <v>0.31</v>
      </c>
      <c r="P32" s="6">
        <v>0.13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211</v>
      </c>
      <c r="E33" s="2">
        <v>1395</v>
      </c>
      <c r="F33" s="2">
        <v>2318</v>
      </c>
      <c r="G33" s="2">
        <v>65849</v>
      </c>
      <c r="H33" s="2">
        <v>52657</v>
      </c>
      <c r="I33" s="6">
        <v>6.61</v>
      </c>
      <c r="J33" s="6">
        <v>10.99</v>
      </c>
      <c r="K33" s="2">
        <v>312080</v>
      </c>
      <c r="L33" s="2">
        <v>47203</v>
      </c>
      <c r="M33" s="2">
        <v>103</v>
      </c>
      <c r="N33" s="2">
        <v>270</v>
      </c>
      <c r="O33" s="6">
        <v>48.82</v>
      </c>
      <c r="P33" s="6">
        <v>0.41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978120</v>
      </c>
      <c r="E34" s="2">
        <v>1430168</v>
      </c>
      <c r="F34" s="2">
        <v>5589200</v>
      </c>
      <c r="G34" s="2">
        <v>9234039</v>
      </c>
      <c r="H34" s="2">
        <v>7512757</v>
      </c>
      <c r="I34" s="6">
        <v>1.46</v>
      </c>
      <c r="J34" s="6">
        <v>5.71</v>
      </c>
      <c r="K34" s="2">
        <v>9441</v>
      </c>
      <c r="L34" s="2">
        <v>6457</v>
      </c>
      <c r="M34" s="2">
        <v>2910</v>
      </c>
      <c r="N34" s="2">
        <v>12210</v>
      </c>
      <c r="O34" s="6">
        <v>0.3</v>
      </c>
      <c r="P34" s="6">
        <v>0.13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52129</v>
      </c>
      <c r="E35" s="2">
        <v>209397</v>
      </c>
      <c r="F35" s="2">
        <v>242849</v>
      </c>
      <c r="G35" s="2">
        <v>3533422</v>
      </c>
      <c r="H35" s="2">
        <v>2026823</v>
      </c>
      <c r="I35" s="6">
        <v>4.02</v>
      </c>
      <c r="J35" s="6">
        <v>4.66</v>
      </c>
      <c r="K35" s="2">
        <v>67782</v>
      </c>
      <c r="L35" s="2">
        <v>16874</v>
      </c>
      <c r="M35" s="2">
        <v>8574</v>
      </c>
      <c r="N35" s="2">
        <v>109060</v>
      </c>
      <c r="O35" s="6">
        <v>16.45</v>
      </c>
      <c r="P35" s="6">
        <v>2.99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3171</v>
      </c>
      <c r="E36" s="2">
        <v>64605</v>
      </c>
      <c r="F36" s="2">
        <v>65025</v>
      </c>
      <c r="G36" s="2">
        <v>1774614</v>
      </c>
      <c r="H36" s="2">
        <v>1423101</v>
      </c>
      <c r="I36" s="6">
        <v>20.37</v>
      </c>
      <c r="J36" s="6">
        <v>20.51</v>
      </c>
      <c r="K36" s="2">
        <v>559639</v>
      </c>
      <c r="L36" s="2">
        <v>27469</v>
      </c>
      <c r="M36" s="2">
        <v>934</v>
      </c>
      <c r="N36" s="2">
        <v>41465</v>
      </c>
      <c r="O36" s="6">
        <v>29.45</v>
      </c>
      <c r="P36" s="6">
        <v>2.28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48958</v>
      </c>
      <c r="E37" s="2">
        <v>144792</v>
      </c>
      <c r="F37" s="2">
        <v>177824</v>
      </c>
      <c r="G37" s="2">
        <v>1758808</v>
      </c>
      <c r="H37" s="2">
        <v>603722</v>
      </c>
      <c r="I37" s="6">
        <v>2.96</v>
      </c>
      <c r="J37" s="6">
        <v>3.63</v>
      </c>
      <c r="K37" s="2">
        <v>35925</v>
      </c>
      <c r="L37" s="2">
        <v>12147</v>
      </c>
      <c r="M37" s="2">
        <v>7640</v>
      </c>
      <c r="N37" s="2">
        <v>67596</v>
      </c>
      <c r="O37" s="6">
        <v>15.61</v>
      </c>
      <c r="P37" s="6">
        <v>3.7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1530778</v>
      </c>
      <c r="E38" s="2">
        <v>3031770</v>
      </c>
      <c r="F38" s="2">
        <v>3516860</v>
      </c>
      <c r="G38" s="2">
        <v>41763188</v>
      </c>
      <c r="H38" s="2">
        <v>32725093</v>
      </c>
      <c r="I38" s="6">
        <v>1.98</v>
      </c>
      <c r="J38" s="6">
        <v>2.3</v>
      </c>
      <c r="K38" s="2">
        <v>27282</v>
      </c>
      <c r="L38" s="2">
        <v>13775</v>
      </c>
      <c r="M38" s="2">
        <v>179937</v>
      </c>
      <c r="N38" s="2">
        <v>1051587</v>
      </c>
      <c r="O38" s="6">
        <v>11.75</v>
      </c>
      <c r="P38" s="6">
        <v>2.46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23</v>
      </c>
      <c r="E39" s="2">
        <v>643</v>
      </c>
      <c r="F39" s="2">
        <v>643</v>
      </c>
      <c r="G39" s="2">
        <v>15595</v>
      </c>
      <c r="H39" s="2">
        <v>12476</v>
      </c>
      <c r="I39" s="6">
        <v>27.96</v>
      </c>
      <c r="J39" s="6">
        <v>27.96</v>
      </c>
      <c r="K39" s="2">
        <v>678047</v>
      </c>
      <c r="L39" s="2">
        <v>24254</v>
      </c>
      <c r="M39" s="2">
        <v>5</v>
      </c>
      <c r="N39" s="2">
        <v>501</v>
      </c>
      <c r="O39" s="6">
        <v>21.74</v>
      </c>
      <c r="P39" s="6">
        <v>3.11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1530755</v>
      </c>
      <c r="E40" s="4">
        <v>3031127</v>
      </c>
      <c r="F40" s="4">
        <v>3516217</v>
      </c>
      <c r="G40" s="4">
        <v>41747593</v>
      </c>
      <c r="H40" s="4">
        <v>32712617</v>
      </c>
      <c r="I40" s="39">
        <v>1.98</v>
      </c>
      <c r="J40" s="39">
        <v>2.3</v>
      </c>
      <c r="K40" s="4">
        <v>27273</v>
      </c>
      <c r="L40" s="4">
        <v>13773</v>
      </c>
      <c r="M40" s="4">
        <v>179932</v>
      </c>
      <c r="N40" s="4">
        <v>1051086</v>
      </c>
      <c r="O40" s="39">
        <v>11.75</v>
      </c>
      <c r="P40" s="39">
        <v>2.46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12713934</v>
      </c>
      <c r="E41" s="2">
        <v>20659073</v>
      </c>
      <c r="F41" s="2">
        <v>101175173</v>
      </c>
      <c r="G41" s="2">
        <v>230117151</v>
      </c>
      <c r="H41" s="2">
        <v>174343381</v>
      </c>
      <c r="I41" s="56">
        <v>1.62</v>
      </c>
      <c r="J41" s="56">
        <v>7.96</v>
      </c>
      <c r="K41" s="118">
        <v>18100</v>
      </c>
      <c r="L41" s="118">
        <v>11139</v>
      </c>
      <c r="M41" s="118">
        <v>1365111</v>
      </c>
      <c r="N41" s="118">
        <v>1347983</v>
      </c>
      <c r="O41" s="56">
        <v>10.74</v>
      </c>
      <c r="P41" s="56">
        <v>0.58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12537851</v>
      </c>
      <c r="E42" s="3">
        <v>20410678</v>
      </c>
      <c r="F42" s="3">
        <v>100678616</v>
      </c>
      <c r="G42" s="3">
        <v>229327529</v>
      </c>
      <c r="H42" s="3">
        <v>173850879</v>
      </c>
      <c r="I42" s="6">
        <v>1.63</v>
      </c>
      <c r="J42" s="6">
        <v>8.03</v>
      </c>
      <c r="K42" s="2">
        <v>18291</v>
      </c>
      <c r="L42" s="2">
        <v>11236</v>
      </c>
      <c r="M42" s="2">
        <v>1316424</v>
      </c>
      <c r="N42" s="2">
        <v>1299725</v>
      </c>
      <c r="O42" s="6">
        <v>10.5</v>
      </c>
      <c r="P42" s="6">
        <v>0.56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176083</v>
      </c>
      <c r="E43" s="22">
        <v>248395</v>
      </c>
      <c r="F43" s="22">
        <v>496557</v>
      </c>
      <c r="G43" s="22">
        <v>789622</v>
      </c>
      <c r="H43" s="22">
        <v>492502</v>
      </c>
      <c r="I43" s="42">
        <v>1.41</v>
      </c>
      <c r="J43" s="42">
        <v>2.82</v>
      </c>
      <c r="K43" s="36">
        <v>4484</v>
      </c>
      <c r="L43" s="36">
        <v>3179</v>
      </c>
      <c r="M43" s="36">
        <v>48687</v>
      </c>
      <c r="N43" s="36">
        <v>48258</v>
      </c>
      <c r="O43" s="42">
        <v>27.65</v>
      </c>
      <c r="P43" s="42">
        <v>5.76</v>
      </c>
    </row>
    <row r="47" spans="11:19" ht="12">
      <c r="K47" s="286"/>
      <c r="L47" s="286"/>
      <c r="M47" s="2"/>
      <c r="N47" s="2"/>
      <c r="O47" s="6"/>
      <c r="P47" s="6"/>
      <c r="Q47" s="286"/>
      <c r="R47" s="286"/>
      <c r="S47" s="286"/>
    </row>
    <row r="48" spans="11:19" ht="12">
      <c r="K48" s="286"/>
      <c r="L48" s="286"/>
      <c r="M48" s="2"/>
      <c r="N48" s="2"/>
      <c r="O48" s="6"/>
      <c r="P48" s="6"/>
      <c r="Q48" s="286"/>
      <c r="R48" s="286"/>
      <c r="S48" s="286"/>
    </row>
    <row r="49" spans="11:19" ht="12">
      <c r="K49" s="286"/>
      <c r="L49" s="286"/>
      <c r="M49" s="2"/>
      <c r="N49" s="2"/>
      <c r="O49" s="6"/>
      <c r="P49" s="6"/>
      <c r="Q49" s="286"/>
      <c r="R49" s="286"/>
      <c r="S49" s="286"/>
    </row>
    <row r="50" spans="11:19" ht="12">
      <c r="K50" s="286"/>
      <c r="L50" s="286"/>
      <c r="M50" s="2"/>
      <c r="N50" s="2"/>
      <c r="O50" s="6"/>
      <c r="P50" s="6"/>
      <c r="Q50" s="286"/>
      <c r="R50" s="286"/>
      <c r="S50" s="286"/>
    </row>
    <row r="51" spans="11:19" ht="12">
      <c r="K51" s="286"/>
      <c r="L51" s="286"/>
      <c r="M51" s="2"/>
      <c r="N51" s="2"/>
      <c r="O51" s="6"/>
      <c r="P51" s="6"/>
      <c r="Q51" s="286"/>
      <c r="R51" s="286"/>
      <c r="S51" s="286"/>
    </row>
    <row r="52" spans="11:19" ht="12">
      <c r="K52" s="286"/>
      <c r="L52" s="286"/>
      <c r="M52" s="2"/>
      <c r="N52" s="2"/>
      <c r="O52" s="6"/>
      <c r="P52" s="6"/>
      <c r="Q52" s="286"/>
      <c r="R52" s="286"/>
      <c r="S52" s="286"/>
    </row>
    <row r="53" spans="11:19" ht="12">
      <c r="K53" s="286"/>
      <c r="L53" s="286"/>
      <c r="M53" s="2"/>
      <c r="N53" s="2"/>
      <c r="O53" s="6"/>
      <c r="P53" s="6"/>
      <c r="Q53" s="286"/>
      <c r="R53" s="286"/>
      <c r="S53" s="286"/>
    </row>
    <row r="54" spans="11:19" ht="12">
      <c r="K54" s="286"/>
      <c r="L54" s="286"/>
      <c r="M54" s="2"/>
      <c r="N54" s="2"/>
      <c r="O54" s="6"/>
      <c r="P54" s="6"/>
      <c r="Q54" s="286"/>
      <c r="R54" s="286"/>
      <c r="S54" s="286"/>
    </row>
    <row r="55" spans="11:19" ht="12">
      <c r="K55" s="286"/>
      <c r="L55" s="286"/>
      <c r="M55" s="2"/>
      <c r="N55" s="2"/>
      <c r="O55" s="6"/>
      <c r="P55" s="6"/>
      <c r="Q55" s="286"/>
      <c r="R55" s="286"/>
      <c r="S55" s="286"/>
    </row>
    <row r="56" spans="11:19" ht="12">
      <c r="K56" s="286"/>
      <c r="L56" s="286"/>
      <c r="M56" s="2"/>
      <c r="N56" s="2"/>
      <c r="O56" s="6"/>
      <c r="P56" s="6"/>
      <c r="Q56" s="286"/>
      <c r="R56" s="286"/>
      <c r="S56" s="286"/>
    </row>
    <row r="57" spans="11:19" ht="12">
      <c r="K57" s="286"/>
      <c r="L57" s="286"/>
      <c r="M57" s="2"/>
      <c r="N57" s="2"/>
      <c r="O57" s="6"/>
      <c r="P57" s="6"/>
      <c r="Q57" s="286"/>
      <c r="R57" s="286"/>
      <c r="S57" s="286"/>
    </row>
    <row r="58" spans="11:19" ht="12">
      <c r="K58" s="286"/>
      <c r="L58" s="286"/>
      <c r="M58" s="2"/>
      <c r="N58" s="2"/>
      <c r="O58" s="6"/>
      <c r="P58" s="6"/>
      <c r="Q58" s="286"/>
      <c r="R58" s="286"/>
      <c r="S58" s="286"/>
    </row>
    <row r="59" spans="11:19" ht="12">
      <c r="K59" s="286"/>
      <c r="L59" s="286"/>
      <c r="M59" s="2"/>
      <c r="N59" s="2"/>
      <c r="O59" s="6"/>
      <c r="P59" s="6"/>
      <c r="Q59" s="286"/>
      <c r="R59" s="286"/>
      <c r="S59" s="286"/>
    </row>
    <row r="60" spans="11:19" ht="12">
      <c r="K60" s="286"/>
      <c r="L60" s="286"/>
      <c r="M60" s="2"/>
      <c r="N60" s="2"/>
      <c r="O60" s="6"/>
      <c r="P60" s="6"/>
      <c r="Q60" s="286"/>
      <c r="R60" s="286"/>
      <c r="S60" s="286"/>
    </row>
    <row r="61" spans="11:19" ht="12">
      <c r="K61" s="286"/>
      <c r="L61" s="286"/>
      <c r="M61" s="2"/>
      <c r="N61" s="2"/>
      <c r="O61" s="6"/>
      <c r="P61" s="6"/>
      <c r="Q61" s="286"/>
      <c r="R61" s="286"/>
      <c r="S61" s="286"/>
    </row>
    <row r="62" spans="11:19" ht="12">
      <c r="K62" s="286"/>
      <c r="L62" s="286"/>
      <c r="M62" s="2"/>
      <c r="N62" s="2"/>
      <c r="O62" s="6"/>
      <c r="P62" s="6"/>
      <c r="Q62" s="286"/>
      <c r="R62" s="286"/>
      <c r="S62" s="286"/>
    </row>
    <row r="63" spans="11:19" ht="12">
      <c r="K63" s="286"/>
      <c r="L63" s="286"/>
      <c r="M63" s="2"/>
      <c r="N63" s="2"/>
      <c r="O63" s="6"/>
      <c r="P63" s="6"/>
      <c r="Q63" s="286"/>
      <c r="R63" s="286"/>
      <c r="S63" s="286"/>
    </row>
    <row r="64" spans="11:19" ht="12">
      <c r="K64" s="286"/>
      <c r="L64" s="286"/>
      <c r="M64" s="2"/>
      <c r="N64" s="2"/>
      <c r="O64" s="6"/>
      <c r="P64" s="6"/>
      <c r="Q64" s="286"/>
      <c r="R64" s="286"/>
      <c r="S64" s="286"/>
    </row>
    <row r="65" spans="11:19" ht="12">
      <c r="K65" s="286"/>
      <c r="L65" s="286"/>
      <c r="M65" s="2"/>
      <c r="N65" s="2"/>
      <c r="O65" s="6"/>
      <c r="P65" s="6"/>
      <c r="Q65" s="286"/>
      <c r="R65" s="286"/>
      <c r="S65" s="286"/>
    </row>
    <row r="66" spans="11:19" ht="12">
      <c r="K66" s="286"/>
      <c r="L66" s="286"/>
      <c r="M66" s="2"/>
      <c r="N66" s="2"/>
      <c r="O66" s="6"/>
      <c r="P66" s="6"/>
      <c r="Q66" s="286"/>
      <c r="R66" s="286"/>
      <c r="S66" s="286"/>
    </row>
    <row r="67" spans="11:19" ht="12">
      <c r="K67" s="286"/>
      <c r="L67" s="286"/>
      <c r="M67" s="2"/>
      <c r="N67" s="2"/>
      <c r="O67" s="6"/>
      <c r="P67" s="6"/>
      <c r="Q67" s="286"/>
      <c r="R67" s="286"/>
      <c r="S67" s="286"/>
    </row>
    <row r="68" spans="11:19" ht="12">
      <c r="K68" s="286"/>
      <c r="L68" s="286"/>
      <c r="M68" s="2"/>
      <c r="N68" s="2"/>
      <c r="O68" s="6"/>
      <c r="P68" s="6"/>
      <c r="Q68" s="286"/>
      <c r="R68" s="286"/>
      <c r="S68" s="286"/>
    </row>
    <row r="69" spans="11:19" ht="12">
      <c r="K69" s="286"/>
      <c r="L69" s="286"/>
      <c r="M69" s="2"/>
      <c r="N69" s="2"/>
      <c r="O69" s="6"/>
      <c r="P69" s="6"/>
      <c r="Q69" s="286"/>
      <c r="R69" s="286"/>
      <c r="S69" s="286"/>
    </row>
    <row r="70" spans="11:19" ht="12">
      <c r="K70" s="286"/>
      <c r="L70" s="286"/>
      <c r="M70" s="2"/>
      <c r="N70" s="2"/>
      <c r="O70" s="6"/>
      <c r="P70" s="6"/>
      <c r="Q70" s="286"/>
      <c r="R70" s="286"/>
      <c r="S70" s="286"/>
    </row>
    <row r="71" spans="11:19" ht="12">
      <c r="K71" s="286"/>
      <c r="L71" s="286"/>
      <c r="M71" s="2"/>
      <c r="N71" s="2"/>
      <c r="O71" s="6"/>
      <c r="P71" s="6"/>
      <c r="Q71" s="286"/>
      <c r="R71" s="286"/>
      <c r="S71" s="286"/>
    </row>
    <row r="72" spans="11:19" ht="12">
      <c r="K72" s="286"/>
      <c r="L72" s="286"/>
      <c r="M72" s="2"/>
      <c r="N72" s="2"/>
      <c r="O72" s="6"/>
      <c r="P72" s="6"/>
      <c r="Q72" s="286"/>
      <c r="R72" s="286"/>
      <c r="S72" s="286"/>
    </row>
    <row r="73" spans="11:19" ht="12">
      <c r="K73" s="286"/>
      <c r="L73" s="286"/>
      <c r="M73" s="2"/>
      <c r="N73" s="2"/>
      <c r="O73" s="6"/>
      <c r="P73" s="6"/>
      <c r="Q73" s="286"/>
      <c r="R73" s="286"/>
      <c r="S73" s="286"/>
    </row>
    <row r="74" spans="11:19" ht="12">
      <c r="K74" s="286"/>
      <c r="L74" s="286"/>
      <c r="M74" s="2"/>
      <c r="N74" s="2"/>
      <c r="O74" s="6"/>
      <c r="P74" s="6"/>
      <c r="Q74" s="286"/>
      <c r="R74" s="286"/>
      <c r="S74" s="286"/>
    </row>
    <row r="75" spans="11:19" ht="12">
      <c r="K75" s="286"/>
      <c r="L75" s="286"/>
      <c r="M75" s="2"/>
      <c r="N75" s="2"/>
      <c r="O75" s="6"/>
      <c r="P75" s="6"/>
      <c r="Q75" s="286"/>
      <c r="R75" s="286"/>
      <c r="S75" s="286"/>
    </row>
    <row r="76" spans="11:19" ht="12">
      <c r="K76" s="286"/>
      <c r="L76" s="286"/>
      <c r="M76" s="2"/>
      <c r="N76" s="2"/>
      <c r="O76" s="6"/>
      <c r="P76" s="6"/>
      <c r="Q76" s="286"/>
      <c r="R76" s="286"/>
      <c r="S76" s="286"/>
    </row>
    <row r="77" spans="11:19" ht="12">
      <c r="K77" s="286"/>
      <c r="L77" s="286"/>
      <c r="M77" s="2"/>
      <c r="N77" s="2"/>
      <c r="O77" s="6"/>
      <c r="P77" s="6"/>
      <c r="Q77" s="286"/>
      <c r="R77" s="286"/>
      <c r="S77" s="286"/>
    </row>
    <row r="78" spans="11:19" ht="12">
      <c r="K78" s="286"/>
      <c r="L78" s="286"/>
      <c r="M78" s="2"/>
      <c r="N78" s="2"/>
      <c r="O78" s="6"/>
      <c r="P78" s="6"/>
      <c r="Q78" s="286"/>
      <c r="R78" s="286"/>
      <c r="S78" s="286"/>
    </row>
    <row r="79" spans="11:19" ht="12">
      <c r="K79" s="286"/>
      <c r="L79" s="286"/>
      <c r="M79" s="2"/>
      <c r="N79" s="2"/>
      <c r="O79" s="6"/>
      <c r="P79" s="6"/>
      <c r="Q79" s="286"/>
      <c r="R79" s="286"/>
      <c r="S79" s="286"/>
    </row>
    <row r="80" spans="11:19" ht="12">
      <c r="K80" s="286"/>
      <c r="L80" s="286"/>
      <c r="M80" s="2"/>
      <c r="N80" s="2"/>
      <c r="O80" s="6"/>
      <c r="P80" s="6"/>
      <c r="Q80" s="286"/>
      <c r="R80" s="286"/>
      <c r="S80" s="286"/>
    </row>
    <row r="81" spans="11:19" ht="12">
      <c r="K81" s="286"/>
      <c r="L81" s="286"/>
      <c r="M81" s="2"/>
      <c r="N81" s="2"/>
      <c r="O81" s="6"/>
      <c r="P81" s="6"/>
      <c r="Q81" s="286"/>
      <c r="R81" s="286"/>
      <c r="S81" s="286"/>
    </row>
    <row r="82" spans="11:19" ht="12">
      <c r="K82" s="286"/>
      <c r="L82" s="286"/>
      <c r="M82" s="2"/>
      <c r="N82" s="2"/>
      <c r="O82" s="6"/>
      <c r="P82" s="6"/>
      <c r="Q82" s="286"/>
      <c r="R82" s="286"/>
      <c r="S82" s="286"/>
    </row>
    <row r="83" spans="11:19" ht="12">
      <c r="K83" s="286"/>
      <c r="L83" s="286"/>
      <c r="M83" s="2"/>
      <c r="N83" s="2"/>
      <c r="O83" s="6"/>
      <c r="P83" s="6"/>
      <c r="Q83" s="286"/>
      <c r="R83" s="286"/>
      <c r="S83" s="286"/>
    </row>
    <row r="84" spans="11:19" ht="12">
      <c r="K84" s="286"/>
      <c r="L84" s="286"/>
      <c r="M84" s="2"/>
      <c r="N84" s="2"/>
      <c r="O84" s="6"/>
      <c r="P84" s="6"/>
      <c r="Q84" s="286"/>
      <c r="R84" s="286"/>
      <c r="S84" s="286"/>
    </row>
    <row r="85" spans="11:19" ht="12">
      <c r="K85" s="286"/>
      <c r="L85" s="286"/>
      <c r="M85" s="2"/>
      <c r="N85" s="2"/>
      <c r="O85" s="6"/>
      <c r="P85" s="6"/>
      <c r="Q85" s="286"/>
      <c r="R85" s="286"/>
      <c r="S85" s="286"/>
    </row>
    <row r="86" spans="11:19" ht="12">
      <c r="K86" s="286"/>
      <c r="L86" s="286"/>
      <c r="M86" s="286"/>
      <c r="N86" s="286"/>
      <c r="O86" s="286"/>
      <c r="P86" s="286"/>
      <c r="Q86" s="286"/>
      <c r="R86" s="286"/>
      <c r="S86" s="286"/>
    </row>
    <row r="87" spans="11:19" ht="12">
      <c r="K87" s="286"/>
      <c r="L87" s="286"/>
      <c r="M87" s="286"/>
      <c r="N87" s="286"/>
      <c r="O87" s="286"/>
      <c r="P87" s="286"/>
      <c r="Q87" s="286"/>
      <c r="R87" s="286"/>
      <c r="S87" s="286"/>
    </row>
    <row r="88" spans="11:19" ht="12">
      <c r="K88" s="286"/>
      <c r="L88" s="286"/>
      <c r="M88" s="286"/>
      <c r="N88" s="286"/>
      <c r="O88" s="286"/>
      <c r="P88" s="286"/>
      <c r="Q88" s="286"/>
      <c r="R88" s="286"/>
      <c r="S88" s="286"/>
    </row>
    <row r="89" spans="11:19" ht="12">
      <c r="K89" s="286"/>
      <c r="L89" s="286"/>
      <c r="M89" s="286"/>
      <c r="N89" s="286"/>
      <c r="O89" s="286"/>
      <c r="P89" s="286"/>
      <c r="Q89" s="286"/>
      <c r="R89" s="286"/>
      <c r="S89" s="286"/>
    </row>
    <row r="90" spans="11:19" ht="12">
      <c r="K90" s="286"/>
      <c r="L90" s="286"/>
      <c r="M90" s="286"/>
      <c r="N90" s="286"/>
      <c r="O90" s="286"/>
      <c r="P90" s="286"/>
      <c r="Q90" s="286"/>
      <c r="R90" s="286"/>
      <c r="S90" s="286"/>
    </row>
    <row r="91" spans="11:19" ht="12">
      <c r="K91" s="286"/>
      <c r="L91" s="286"/>
      <c r="M91" s="286"/>
      <c r="N91" s="286"/>
      <c r="O91" s="286"/>
      <c r="P91" s="286"/>
      <c r="Q91" s="286"/>
      <c r="R91" s="286"/>
      <c r="S91" s="286"/>
    </row>
    <row r="92" spans="11:19" ht="12">
      <c r="K92" s="286"/>
      <c r="L92" s="286"/>
      <c r="M92" s="286"/>
      <c r="N92" s="286"/>
      <c r="O92" s="286"/>
      <c r="P92" s="286"/>
      <c r="Q92" s="286"/>
      <c r="R92" s="286"/>
      <c r="S92" s="286"/>
    </row>
    <row r="93" spans="11:19" ht="12">
      <c r="K93" s="286"/>
      <c r="L93" s="286"/>
      <c r="M93" s="286"/>
      <c r="N93" s="286"/>
      <c r="O93" s="286"/>
      <c r="P93" s="286"/>
      <c r="Q93" s="286"/>
      <c r="R93" s="286"/>
      <c r="S93" s="286"/>
    </row>
    <row r="94" spans="11:19" ht="12">
      <c r="K94" s="286"/>
      <c r="L94" s="286"/>
      <c r="M94" s="286"/>
      <c r="N94" s="286"/>
      <c r="O94" s="286"/>
      <c r="P94" s="286"/>
      <c r="Q94" s="286"/>
      <c r="R94" s="286"/>
      <c r="S94" s="286"/>
    </row>
    <row r="95" spans="11:19" ht="12">
      <c r="K95" s="286"/>
      <c r="L95" s="286"/>
      <c r="M95" s="286"/>
      <c r="N95" s="286"/>
      <c r="O95" s="286"/>
      <c r="P95" s="286"/>
      <c r="Q95" s="286"/>
      <c r="R95" s="286"/>
      <c r="S95" s="286"/>
    </row>
    <row r="96" spans="11:19" ht="12">
      <c r="K96" s="286"/>
      <c r="L96" s="286"/>
      <c r="M96" s="286"/>
      <c r="N96" s="286"/>
      <c r="O96" s="286"/>
      <c r="P96" s="286"/>
      <c r="Q96" s="286"/>
      <c r="R96" s="286"/>
      <c r="S96" s="286"/>
    </row>
    <row r="97" spans="11:19" ht="12">
      <c r="K97" s="286"/>
      <c r="L97" s="286"/>
      <c r="M97" s="286"/>
      <c r="N97" s="286"/>
      <c r="O97" s="286"/>
      <c r="P97" s="286"/>
      <c r="Q97" s="286"/>
      <c r="R97" s="286"/>
      <c r="S97" s="286"/>
    </row>
    <row r="98" spans="11:19" ht="12">
      <c r="K98" s="286"/>
      <c r="L98" s="286"/>
      <c r="M98" s="286"/>
      <c r="N98" s="286"/>
      <c r="O98" s="286"/>
      <c r="P98" s="286"/>
      <c r="Q98" s="286"/>
      <c r="R98" s="286"/>
      <c r="S98" s="286"/>
    </row>
    <row r="99" spans="11:19" ht="12">
      <c r="K99" s="286"/>
      <c r="L99" s="286"/>
      <c r="M99" s="286"/>
      <c r="N99" s="286"/>
      <c r="O99" s="286"/>
      <c r="P99" s="286"/>
      <c r="Q99" s="286"/>
      <c r="R99" s="286"/>
      <c r="S99" s="286"/>
    </row>
    <row r="100" spans="11:19" ht="12">
      <c r="K100" s="286"/>
      <c r="L100" s="286"/>
      <c r="M100" s="286"/>
      <c r="N100" s="286"/>
      <c r="O100" s="286"/>
      <c r="P100" s="286"/>
      <c r="Q100" s="286"/>
      <c r="R100" s="286"/>
      <c r="S100" s="286"/>
    </row>
    <row r="101" spans="11:19" ht="12">
      <c r="K101" s="286"/>
      <c r="L101" s="286"/>
      <c r="M101" s="286"/>
      <c r="N101" s="286"/>
      <c r="O101" s="286"/>
      <c r="P101" s="286"/>
      <c r="Q101" s="286"/>
      <c r="R101" s="286"/>
      <c r="S101" s="286"/>
    </row>
    <row r="102" spans="11:19" ht="12">
      <c r="K102" s="286"/>
      <c r="L102" s="286"/>
      <c r="M102" s="286"/>
      <c r="N102" s="286"/>
      <c r="O102" s="286"/>
      <c r="P102" s="286"/>
      <c r="Q102" s="286"/>
      <c r="R102" s="286"/>
      <c r="S102" s="286"/>
    </row>
    <row r="103" spans="11:19" ht="12">
      <c r="K103" s="286"/>
      <c r="L103" s="286"/>
      <c r="M103" s="286"/>
      <c r="N103" s="286"/>
      <c r="O103" s="286"/>
      <c r="P103" s="286"/>
      <c r="Q103" s="286"/>
      <c r="R103" s="286"/>
      <c r="S103" s="286"/>
    </row>
    <row r="104" spans="11:19" ht="12">
      <c r="K104" s="286"/>
      <c r="L104" s="286"/>
      <c r="M104" s="286"/>
      <c r="N104" s="286"/>
      <c r="O104" s="286"/>
      <c r="P104" s="286"/>
      <c r="Q104" s="286"/>
      <c r="R104" s="286"/>
      <c r="S104" s="286"/>
    </row>
    <row r="105" spans="11:19" ht="12">
      <c r="K105" s="286"/>
      <c r="L105" s="286"/>
      <c r="M105" s="286"/>
      <c r="N105" s="286"/>
      <c r="O105" s="286"/>
      <c r="P105" s="286"/>
      <c r="Q105" s="286"/>
      <c r="R105" s="286"/>
      <c r="S105" s="286"/>
    </row>
    <row r="106" spans="11:19" ht="12">
      <c r="K106" s="286"/>
      <c r="L106" s="286"/>
      <c r="M106" s="286"/>
      <c r="N106" s="286"/>
      <c r="O106" s="286"/>
      <c r="P106" s="286"/>
      <c r="Q106" s="286"/>
      <c r="R106" s="286"/>
      <c r="S106" s="286"/>
    </row>
    <row r="107" spans="11:19" ht="12">
      <c r="K107" s="286"/>
      <c r="L107" s="286"/>
      <c r="M107" s="286"/>
      <c r="N107" s="286"/>
      <c r="O107" s="286"/>
      <c r="P107" s="286"/>
      <c r="Q107" s="286"/>
      <c r="R107" s="286"/>
      <c r="S107" s="286"/>
    </row>
    <row r="108" spans="11:19" ht="12">
      <c r="K108" s="286"/>
      <c r="L108" s="286"/>
      <c r="M108" s="286"/>
      <c r="N108" s="286"/>
      <c r="O108" s="286"/>
      <c r="P108" s="286"/>
      <c r="Q108" s="286"/>
      <c r="R108" s="286"/>
      <c r="S108" s="286"/>
    </row>
    <row r="109" spans="11:19" ht="12">
      <c r="K109" s="286"/>
      <c r="L109" s="286"/>
      <c r="M109" s="286"/>
      <c r="N109" s="286"/>
      <c r="O109" s="286"/>
      <c r="P109" s="286"/>
      <c r="Q109" s="286"/>
      <c r="R109" s="286"/>
      <c r="S109" s="286"/>
    </row>
  </sheetData>
  <mergeCells count="19"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F3:F4"/>
    <mergeCell ref="B20:B22"/>
    <mergeCell ref="B23:B25"/>
    <mergeCell ref="B38:B40"/>
    <mergeCell ref="B17:B19"/>
    <mergeCell ref="A5:B7"/>
    <mergeCell ref="A3:C4"/>
    <mergeCell ref="D3:D4"/>
    <mergeCell ref="E3:E4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107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536</v>
      </c>
      <c r="D1" s="120" t="s">
        <v>492</v>
      </c>
    </row>
    <row r="2" ht="12">
      <c r="P2" s="160" t="s">
        <v>553</v>
      </c>
    </row>
    <row r="3" spans="1:16" ht="18.75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532</v>
      </c>
      <c r="H3" s="285"/>
      <c r="I3" s="404" t="s">
        <v>395</v>
      </c>
      <c r="J3" s="405"/>
      <c r="K3" s="264" t="s">
        <v>488</v>
      </c>
      <c r="L3" s="264" t="s">
        <v>503</v>
      </c>
      <c r="M3" s="279" t="s">
        <v>504</v>
      </c>
      <c r="N3" s="280"/>
      <c r="O3" s="281"/>
      <c r="P3" s="281"/>
    </row>
    <row r="4" spans="1:16" ht="18.75" customHeight="1">
      <c r="A4" s="400"/>
      <c r="B4" s="401"/>
      <c r="C4" s="401"/>
      <c r="D4" s="401"/>
      <c r="E4" s="401"/>
      <c r="F4" s="401"/>
      <c r="G4" s="113" t="s">
        <v>1</v>
      </c>
      <c r="H4" s="114" t="s">
        <v>552</v>
      </c>
      <c r="I4" s="159" t="s">
        <v>396</v>
      </c>
      <c r="J4" s="113" t="s">
        <v>397</v>
      </c>
      <c r="K4" s="265" t="s">
        <v>465</v>
      </c>
      <c r="L4" s="265" t="s">
        <v>469</v>
      </c>
      <c r="M4" s="113" t="s">
        <v>505</v>
      </c>
      <c r="N4" s="113" t="s">
        <v>509</v>
      </c>
      <c r="O4" s="113" t="s">
        <v>506</v>
      </c>
      <c r="P4" s="114" t="s">
        <v>507</v>
      </c>
    </row>
    <row r="5" spans="1:16" ht="14.25" customHeight="1">
      <c r="A5" s="385" t="s">
        <v>5</v>
      </c>
      <c r="B5" s="386"/>
      <c r="C5" s="168" t="s">
        <v>6</v>
      </c>
      <c r="D5" s="117">
        <v>63327266</v>
      </c>
      <c r="E5" s="118">
        <v>111113709</v>
      </c>
      <c r="F5" s="118">
        <v>339922562</v>
      </c>
      <c r="G5" s="118">
        <v>1873192369</v>
      </c>
      <c r="H5" s="118">
        <v>1388715743</v>
      </c>
      <c r="I5" s="56">
        <v>1.75</v>
      </c>
      <c r="J5" s="56">
        <v>5.37</v>
      </c>
      <c r="K5" s="118">
        <v>29580</v>
      </c>
      <c r="L5" s="118">
        <v>16858</v>
      </c>
      <c r="M5" s="118">
        <v>8673865</v>
      </c>
      <c r="N5" s="118">
        <v>29694295</v>
      </c>
      <c r="O5" s="56">
        <v>13.7</v>
      </c>
      <c r="P5" s="56">
        <v>1.56</v>
      </c>
    </row>
    <row r="6" spans="1:16" ht="14.25" customHeight="1">
      <c r="A6" s="387" t="s">
        <v>5</v>
      </c>
      <c r="B6" s="388"/>
      <c r="C6" s="115" t="s">
        <v>3</v>
      </c>
      <c r="D6" s="19">
        <v>418302</v>
      </c>
      <c r="E6" s="2">
        <v>3891140</v>
      </c>
      <c r="F6" s="2">
        <v>6039169</v>
      </c>
      <c r="G6" s="2">
        <v>414457454</v>
      </c>
      <c r="H6" s="2">
        <v>329913069</v>
      </c>
      <c r="I6" s="6">
        <v>9.3</v>
      </c>
      <c r="J6" s="6">
        <v>14.44</v>
      </c>
      <c r="K6" s="2">
        <v>990809</v>
      </c>
      <c r="L6" s="2">
        <v>106513</v>
      </c>
      <c r="M6" s="2">
        <v>225583</v>
      </c>
      <c r="N6" s="2">
        <v>9919240</v>
      </c>
      <c r="O6" s="6">
        <v>53.93</v>
      </c>
      <c r="P6" s="6">
        <v>2.34</v>
      </c>
    </row>
    <row r="7" spans="1:16" ht="14.25" customHeight="1">
      <c r="A7" s="389" t="s">
        <v>5</v>
      </c>
      <c r="B7" s="390"/>
      <c r="C7" s="113" t="s">
        <v>4</v>
      </c>
      <c r="D7" s="21">
        <v>62908964</v>
      </c>
      <c r="E7" s="4">
        <v>107222569</v>
      </c>
      <c r="F7" s="4">
        <v>333883393</v>
      </c>
      <c r="G7" s="4">
        <v>1458734915</v>
      </c>
      <c r="H7" s="4">
        <v>1058802675</v>
      </c>
      <c r="I7" s="39">
        <v>1.7</v>
      </c>
      <c r="J7" s="39">
        <v>5.31</v>
      </c>
      <c r="K7" s="4">
        <v>23188</v>
      </c>
      <c r="L7" s="4">
        <v>13605</v>
      </c>
      <c r="M7" s="4">
        <v>8448282</v>
      </c>
      <c r="N7" s="4">
        <v>19775055</v>
      </c>
      <c r="O7" s="39">
        <v>13.43</v>
      </c>
      <c r="P7" s="39">
        <v>1.34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31371415</v>
      </c>
      <c r="E8" s="118">
        <v>58753089</v>
      </c>
      <c r="F8" s="118">
        <v>81518584</v>
      </c>
      <c r="G8" s="118">
        <v>1287363720</v>
      </c>
      <c r="H8" s="118">
        <v>944113138</v>
      </c>
      <c r="I8" s="56">
        <v>1.87</v>
      </c>
      <c r="J8" s="56">
        <v>2.6</v>
      </c>
      <c r="K8" s="118">
        <v>41036</v>
      </c>
      <c r="L8" s="118">
        <v>21911</v>
      </c>
      <c r="M8" s="118">
        <v>4289954</v>
      </c>
      <c r="N8" s="118">
        <v>26289346</v>
      </c>
      <c r="O8" s="56">
        <v>13.67</v>
      </c>
      <c r="P8" s="56">
        <v>2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418302</v>
      </c>
      <c r="E9" s="2">
        <v>3891140</v>
      </c>
      <c r="F9" s="2">
        <v>6039169</v>
      </c>
      <c r="G9" s="2">
        <v>414457454</v>
      </c>
      <c r="H9" s="2">
        <v>329913069</v>
      </c>
      <c r="I9" s="6">
        <v>9.3</v>
      </c>
      <c r="J9" s="6">
        <v>14.44</v>
      </c>
      <c r="K9" s="2">
        <v>990809</v>
      </c>
      <c r="L9" s="2">
        <v>106513</v>
      </c>
      <c r="M9" s="2">
        <v>225583</v>
      </c>
      <c r="N9" s="2">
        <v>9919240</v>
      </c>
      <c r="O9" s="6">
        <v>53.93</v>
      </c>
      <c r="P9" s="6">
        <v>2.34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30953113</v>
      </c>
      <c r="E10" s="2">
        <v>54861949</v>
      </c>
      <c r="F10" s="2">
        <v>75479415</v>
      </c>
      <c r="G10" s="2">
        <v>872906266</v>
      </c>
      <c r="H10" s="2">
        <v>614200070</v>
      </c>
      <c r="I10" s="6">
        <v>1.77</v>
      </c>
      <c r="J10" s="6">
        <v>2.44</v>
      </c>
      <c r="K10" s="2">
        <v>28201</v>
      </c>
      <c r="L10" s="2">
        <v>15911</v>
      </c>
      <c r="M10" s="2">
        <v>4064371</v>
      </c>
      <c r="N10" s="2">
        <v>16370106</v>
      </c>
      <c r="O10" s="6">
        <v>13.13</v>
      </c>
      <c r="P10" s="6">
        <v>1.84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1090426</v>
      </c>
      <c r="E11" s="2">
        <v>2496745</v>
      </c>
      <c r="F11" s="2">
        <v>5339709</v>
      </c>
      <c r="G11" s="2">
        <v>234897572</v>
      </c>
      <c r="H11" s="2">
        <v>163054837</v>
      </c>
      <c r="I11" s="6">
        <v>2.29</v>
      </c>
      <c r="J11" s="6">
        <v>4.9</v>
      </c>
      <c r="K11" s="2">
        <v>215418</v>
      </c>
      <c r="L11" s="2">
        <v>94082</v>
      </c>
      <c r="M11" s="2">
        <v>181422</v>
      </c>
      <c r="N11" s="2">
        <v>4958892</v>
      </c>
      <c r="O11" s="6">
        <v>16.64</v>
      </c>
      <c r="P11" s="6">
        <v>2.07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106409</v>
      </c>
      <c r="E12" s="2">
        <v>1061293</v>
      </c>
      <c r="F12" s="2">
        <v>1944479</v>
      </c>
      <c r="G12" s="2">
        <v>169254208</v>
      </c>
      <c r="H12" s="2">
        <v>134021293</v>
      </c>
      <c r="I12" s="6">
        <v>9.97</v>
      </c>
      <c r="J12" s="6">
        <v>18.27</v>
      </c>
      <c r="K12" s="2">
        <v>1590600</v>
      </c>
      <c r="L12" s="2">
        <v>159479</v>
      </c>
      <c r="M12" s="2">
        <v>62146</v>
      </c>
      <c r="N12" s="2">
        <v>3767464</v>
      </c>
      <c r="O12" s="6">
        <v>58.4</v>
      </c>
      <c r="P12" s="6">
        <v>2.18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984017</v>
      </c>
      <c r="E13" s="2">
        <v>1435452</v>
      </c>
      <c r="F13" s="2">
        <v>3395230</v>
      </c>
      <c r="G13" s="2">
        <v>65643364</v>
      </c>
      <c r="H13" s="2">
        <v>29033545</v>
      </c>
      <c r="I13" s="6">
        <v>1.46</v>
      </c>
      <c r="J13" s="6">
        <v>3.45</v>
      </c>
      <c r="K13" s="2">
        <v>66710</v>
      </c>
      <c r="L13" s="2">
        <v>45730</v>
      </c>
      <c r="M13" s="2">
        <v>119276</v>
      </c>
      <c r="N13" s="2">
        <v>1191428</v>
      </c>
      <c r="O13" s="6">
        <v>12.12</v>
      </c>
      <c r="P13" s="6">
        <v>1.78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1385094</v>
      </c>
      <c r="E14" s="2">
        <v>3235460</v>
      </c>
      <c r="F14" s="2">
        <v>5822675</v>
      </c>
      <c r="G14" s="2">
        <v>194025759</v>
      </c>
      <c r="H14" s="2">
        <v>131204792</v>
      </c>
      <c r="I14" s="6">
        <v>2.34</v>
      </c>
      <c r="J14" s="6">
        <v>4.2</v>
      </c>
      <c r="K14" s="2">
        <v>140081</v>
      </c>
      <c r="L14" s="2">
        <v>59969</v>
      </c>
      <c r="M14" s="2">
        <v>219905</v>
      </c>
      <c r="N14" s="2">
        <v>4756120</v>
      </c>
      <c r="O14" s="6">
        <v>15.88</v>
      </c>
      <c r="P14" s="6">
        <v>2.39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136748</v>
      </c>
      <c r="E15" s="2">
        <v>1308364</v>
      </c>
      <c r="F15" s="2">
        <v>2067421</v>
      </c>
      <c r="G15" s="2">
        <v>137383423</v>
      </c>
      <c r="H15" s="2">
        <v>109055697</v>
      </c>
      <c r="I15" s="6">
        <v>9.57</v>
      </c>
      <c r="J15" s="6">
        <v>15.12</v>
      </c>
      <c r="K15" s="2">
        <v>1004647</v>
      </c>
      <c r="L15" s="2">
        <v>105004</v>
      </c>
      <c r="M15" s="2">
        <v>81029</v>
      </c>
      <c r="N15" s="2">
        <v>3852880</v>
      </c>
      <c r="O15" s="6">
        <v>59.25</v>
      </c>
      <c r="P15" s="6">
        <v>2.73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1248346</v>
      </c>
      <c r="E16" s="2">
        <v>1927096</v>
      </c>
      <c r="F16" s="2">
        <v>3755254</v>
      </c>
      <c r="G16" s="2">
        <v>56642336</v>
      </c>
      <c r="H16" s="2">
        <v>22149095</v>
      </c>
      <c r="I16" s="6">
        <v>1.54</v>
      </c>
      <c r="J16" s="6">
        <v>3.01</v>
      </c>
      <c r="K16" s="2">
        <v>45374</v>
      </c>
      <c r="L16" s="2">
        <v>29393</v>
      </c>
      <c r="M16" s="2">
        <v>138876</v>
      </c>
      <c r="N16" s="2">
        <v>903240</v>
      </c>
      <c r="O16" s="6">
        <v>11.12</v>
      </c>
      <c r="P16" s="6">
        <v>1.57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999087</v>
      </c>
      <c r="E17" s="2">
        <v>2322435</v>
      </c>
      <c r="F17" s="2">
        <v>4191844</v>
      </c>
      <c r="G17" s="2">
        <v>87032482</v>
      </c>
      <c r="H17" s="2">
        <v>59290020</v>
      </c>
      <c r="I17" s="6">
        <v>2.32</v>
      </c>
      <c r="J17" s="6">
        <v>4.2</v>
      </c>
      <c r="K17" s="2">
        <v>87112</v>
      </c>
      <c r="L17" s="2">
        <v>37475</v>
      </c>
      <c r="M17" s="2">
        <v>140539</v>
      </c>
      <c r="N17" s="2">
        <v>1580060</v>
      </c>
      <c r="O17" s="6">
        <v>14.07</v>
      </c>
      <c r="P17" s="6">
        <v>1.78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76079</v>
      </c>
      <c r="E18" s="2">
        <v>805712</v>
      </c>
      <c r="F18" s="2">
        <v>1105028</v>
      </c>
      <c r="G18" s="2">
        <v>55799631</v>
      </c>
      <c r="H18" s="2">
        <v>44672560</v>
      </c>
      <c r="I18" s="6">
        <v>10.59</v>
      </c>
      <c r="J18" s="6">
        <v>14.52</v>
      </c>
      <c r="K18" s="2">
        <v>733443</v>
      </c>
      <c r="L18" s="2">
        <v>69255</v>
      </c>
      <c r="M18" s="2">
        <v>39035</v>
      </c>
      <c r="N18" s="2">
        <v>1115150</v>
      </c>
      <c r="O18" s="6">
        <v>51.31</v>
      </c>
      <c r="P18" s="6">
        <v>1.96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923008</v>
      </c>
      <c r="E19" s="2">
        <v>1516723</v>
      </c>
      <c r="F19" s="2">
        <v>3086816</v>
      </c>
      <c r="G19" s="2">
        <v>31232851</v>
      </c>
      <c r="H19" s="2">
        <v>14617459</v>
      </c>
      <c r="I19" s="6">
        <v>1.64</v>
      </c>
      <c r="J19" s="6">
        <v>3.34</v>
      </c>
      <c r="K19" s="2">
        <v>33838</v>
      </c>
      <c r="L19" s="2">
        <v>20592</v>
      </c>
      <c r="M19" s="2">
        <v>101504</v>
      </c>
      <c r="N19" s="2">
        <v>464911</v>
      </c>
      <c r="O19" s="6">
        <v>11</v>
      </c>
      <c r="P19" s="6">
        <v>1.47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21282017</v>
      </c>
      <c r="E20" s="2">
        <v>39136580</v>
      </c>
      <c r="F20" s="2">
        <v>49417186</v>
      </c>
      <c r="G20" s="2">
        <v>585659895</v>
      </c>
      <c r="H20" s="2">
        <v>454644956</v>
      </c>
      <c r="I20" s="6">
        <v>1.84</v>
      </c>
      <c r="J20" s="6">
        <v>2.32</v>
      </c>
      <c r="K20" s="2">
        <v>27519</v>
      </c>
      <c r="L20" s="2">
        <v>14965</v>
      </c>
      <c r="M20" s="2">
        <v>3095202</v>
      </c>
      <c r="N20" s="2">
        <v>11230584</v>
      </c>
      <c r="O20" s="6">
        <v>14.54</v>
      </c>
      <c r="P20" s="6">
        <v>1.88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91943</v>
      </c>
      <c r="E21" s="2">
        <v>591850</v>
      </c>
      <c r="F21" s="2">
        <v>796131</v>
      </c>
      <c r="G21" s="2">
        <v>48488907</v>
      </c>
      <c r="H21" s="2">
        <v>39337290</v>
      </c>
      <c r="I21" s="6">
        <v>6.44</v>
      </c>
      <c r="J21" s="6">
        <v>8.66</v>
      </c>
      <c r="K21" s="2">
        <v>527380</v>
      </c>
      <c r="L21" s="2">
        <v>81928</v>
      </c>
      <c r="M21" s="2">
        <v>39896</v>
      </c>
      <c r="N21" s="2">
        <v>984733</v>
      </c>
      <c r="O21" s="6">
        <v>43.39</v>
      </c>
      <c r="P21" s="6">
        <v>1.99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21190074</v>
      </c>
      <c r="E22" s="2">
        <v>38544730</v>
      </c>
      <c r="F22" s="2">
        <v>48621055</v>
      </c>
      <c r="G22" s="2">
        <v>537170988</v>
      </c>
      <c r="H22" s="2">
        <v>415307666</v>
      </c>
      <c r="I22" s="6">
        <v>1.82</v>
      </c>
      <c r="J22" s="6">
        <v>2.29</v>
      </c>
      <c r="K22" s="2">
        <v>25350</v>
      </c>
      <c r="L22" s="2">
        <v>13936</v>
      </c>
      <c r="M22" s="2">
        <v>3055306</v>
      </c>
      <c r="N22" s="2">
        <v>10245850</v>
      </c>
      <c r="O22" s="6">
        <v>14.42</v>
      </c>
      <c r="P22" s="6">
        <v>1.87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40586</v>
      </c>
      <c r="E23" s="2">
        <v>79945</v>
      </c>
      <c r="F23" s="2">
        <v>82265</v>
      </c>
      <c r="G23" s="2">
        <v>1893024</v>
      </c>
      <c r="H23" s="2">
        <v>879074</v>
      </c>
      <c r="I23" s="6">
        <v>1.97</v>
      </c>
      <c r="J23" s="6">
        <v>2.03</v>
      </c>
      <c r="K23" s="2">
        <v>46642</v>
      </c>
      <c r="L23" s="2">
        <v>23679</v>
      </c>
      <c r="M23" s="2">
        <v>14882</v>
      </c>
      <c r="N23" s="2">
        <v>106480</v>
      </c>
      <c r="O23" s="6">
        <v>36.67</v>
      </c>
      <c r="P23" s="6">
        <v>5.33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30</v>
      </c>
      <c r="E24" s="2">
        <v>144</v>
      </c>
      <c r="F24" s="2">
        <v>299</v>
      </c>
      <c r="G24" s="2">
        <v>19086</v>
      </c>
      <c r="H24" s="2">
        <v>15136</v>
      </c>
      <c r="I24" s="6">
        <v>4.8</v>
      </c>
      <c r="J24" s="6">
        <v>9.97</v>
      </c>
      <c r="K24" s="2">
        <v>636194</v>
      </c>
      <c r="L24" s="2">
        <v>132540</v>
      </c>
      <c r="M24" s="2">
        <v>29</v>
      </c>
      <c r="N24" s="2">
        <v>1096</v>
      </c>
      <c r="O24" s="6">
        <v>96.67</v>
      </c>
      <c r="P24" s="6">
        <v>5.43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40556</v>
      </c>
      <c r="E25" s="2">
        <v>79801</v>
      </c>
      <c r="F25" s="2">
        <v>81966</v>
      </c>
      <c r="G25" s="2">
        <v>1873938</v>
      </c>
      <c r="H25" s="2">
        <v>863939</v>
      </c>
      <c r="I25" s="6">
        <v>1.97</v>
      </c>
      <c r="J25" s="6">
        <v>2.02</v>
      </c>
      <c r="K25" s="2">
        <v>46206</v>
      </c>
      <c r="L25" s="2">
        <v>23483</v>
      </c>
      <c r="M25" s="2">
        <v>14853</v>
      </c>
      <c r="N25" s="2">
        <v>105384</v>
      </c>
      <c r="O25" s="6">
        <v>36.62</v>
      </c>
      <c r="P25" s="6">
        <v>5.32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3310199</v>
      </c>
      <c r="E26" s="2">
        <v>5338740</v>
      </c>
      <c r="F26" s="2">
        <v>5362355</v>
      </c>
      <c r="G26" s="2">
        <v>110646746</v>
      </c>
      <c r="H26" s="2">
        <v>78955503</v>
      </c>
      <c r="I26" s="6">
        <v>1.61</v>
      </c>
      <c r="J26" s="6">
        <v>1.62</v>
      </c>
      <c r="K26" s="2">
        <v>33426</v>
      </c>
      <c r="L26" s="2">
        <v>20725</v>
      </c>
      <c r="M26" s="2">
        <v>259536</v>
      </c>
      <c r="N26" s="2">
        <v>1394449</v>
      </c>
      <c r="O26" s="6">
        <v>7.84</v>
      </c>
      <c r="P26" s="6">
        <v>1.24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3310199</v>
      </c>
      <c r="E28" s="2">
        <v>5338740</v>
      </c>
      <c r="F28" s="2">
        <v>5362355</v>
      </c>
      <c r="G28" s="2">
        <v>110646746</v>
      </c>
      <c r="H28" s="2">
        <v>78955503</v>
      </c>
      <c r="I28" s="6">
        <v>1.61</v>
      </c>
      <c r="J28" s="6">
        <v>1.62</v>
      </c>
      <c r="K28" s="2">
        <v>33426</v>
      </c>
      <c r="L28" s="2">
        <v>20725</v>
      </c>
      <c r="M28" s="2">
        <v>259536</v>
      </c>
      <c r="N28" s="2">
        <v>1394449</v>
      </c>
      <c r="O28" s="6">
        <v>7.84</v>
      </c>
      <c r="P28" s="6">
        <v>1.24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175</v>
      </c>
      <c r="E29" s="2">
        <v>279</v>
      </c>
      <c r="F29" s="2">
        <v>311</v>
      </c>
      <c r="G29" s="2">
        <v>24097</v>
      </c>
      <c r="H29" s="2">
        <v>19232</v>
      </c>
      <c r="I29" s="6">
        <v>1.59</v>
      </c>
      <c r="J29" s="6">
        <v>1.78</v>
      </c>
      <c r="K29" s="2">
        <v>137695</v>
      </c>
      <c r="L29" s="2">
        <v>86368</v>
      </c>
      <c r="M29" s="2">
        <v>8</v>
      </c>
      <c r="N29" s="2">
        <v>90</v>
      </c>
      <c r="O29" s="6">
        <v>4.57</v>
      </c>
      <c r="P29" s="6">
        <v>0.37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126</v>
      </c>
      <c r="E30" s="2">
        <v>230</v>
      </c>
      <c r="F30" s="2">
        <v>262</v>
      </c>
      <c r="G30" s="2">
        <v>23637</v>
      </c>
      <c r="H30" s="2">
        <v>18910</v>
      </c>
      <c r="I30" s="6">
        <v>1.83</v>
      </c>
      <c r="J30" s="6">
        <v>2.08</v>
      </c>
      <c r="K30" s="2">
        <v>187594</v>
      </c>
      <c r="L30" s="2">
        <v>102769</v>
      </c>
      <c r="M30" s="2">
        <v>0</v>
      </c>
      <c r="N30" s="2">
        <v>0</v>
      </c>
      <c r="O30" s="6">
        <v>0</v>
      </c>
      <c r="P30" s="6">
        <v>0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49</v>
      </c>
      <c r="E31" s="2">
        <v>49</v>
      </c>
      <c r="F31" s="2">
        <v>49</v>
      </c>
      <c r="G31" s="2">
        <v>460</v>
      </c>
      <c r="H31" s="2">
        <v>322</v>
      </c>
      <c r="I31" s="6">
        <v>1</v>
      </c>
      <c r="J31" s="6">
        <v>1</v>
      </c>
      <c r="K31" s="2">
        <v>9384</v>
      </c>
      <c r="L31" s="2">
        <v>9384</v>
      </c>
      <c r="M31" s="2">
        <v>8</v>
      </c>
      <c r="N31" s="2">
        <v>90</v>
      </c>
      <c r="O31" s="6">
        <v>16.33</v>
      </c>
      <c r="P31" s="6">
        <v>16.34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1129454</v>
      </c>
      <c r="E32" s="2">
        <v>1641899</v>
      </c>
      <c r="F32" s="2">
        <v>6125827</v>
      </c>
      <c r="G32" s="2">
        <v>10501533</v>
      </c>
      <c r="H32" s="2">
        <v>8510268</v>
      </c>
      <c r="I32" s="6">
        <v>1.45</v>
      </c>
      <c r="J32" s="6">
        <v>5.42</v>
      </c>
      <c r="K32" s="2">
        <v>9298</v>
      </c>
      <c r="L32" s="2">
        <v>6396</v>
      </c>
      <c r="M32" s="2">
        <v>6574</v>
      </c>
      <c r="N32" s="2">
        <v>37254</v>
      </c>
      <c r="O32" s="6">
        <v>0.58</v>
      </c>
      <c r="P32" s="6">
        <v>0.35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165</v>
      </c>
      <c r="E33" s="2">
        <v>1096</v>
      </c>
      <c r="F33" s="2">
        <v>2092</v>
      </c>
      <c r="G33" s="2">
        <v>49541</v>
      </c>
      <c r="H33" s="2">
        <v>39633</v>
      </c>
      <c r="I33" s="6">
        <v>6.64</v>
      </c>
      <c r="J33" s="6">
        <v>12.68</v>
      </c>
      <c r="K33" s="2">
        <v>300247</v>
      </c>
      <c r="L33" s="2">
        <v>45201</v>
      </c>
      <c r="M33" s="2">
        <v>54</v>
      </c>
      <c r="N33" s="2">
        <v>534</v>
      </c>
      <c r="O33" s="6">
        <v>32.73</v>
      </c>
      <c r="P33" s="6">
        <v>1.07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1129289</v>
      </c>
      <c r="E34" s="2">
        <v>1640803</v>
      </c>
      <c r="F34" s="2">
        <v>6123735</v>
      </c>
      <c r="G34" s="2">
        <v>10451992</v>
      </c>
      <c r="H34" s="2">
        <v>8470635</v>
      </c>
      <c r="I34" s="6">
        <v>1.45</v>
      </c>
      <c r="J34" s="6">
        <v>5.42</v>
      </c>
      <c r="K34" s="2">
        <v>9255</v>
      </c>
      <c r="L34" s="2">
        <v>6370</v>
      </c>
      <c r="M34" s="2">
        <v>6520</v>
      </c>
      <c r="N34" s="2">
        <v>36720</v>
      </c>
      <c r="O34" s="6">
        <v>0.58</v>
      </c>
      <c r="P34" s="6">
        <v>0.35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114175</v>
      </c>
      <c r="E35" s="2">
        <v>445448</v>
      </c>
      <c r="F35" s="2">
        <v>518609</v>
      </c>
      <c r="G35" s="2">
        <v>7506099</v>
      </c>
      <c r="H35" s="2">
        <v>4173386</v>
      </c>
      <c r="I35" s="6">
        <v>3.9</v>
      </c>
      <c r="J35" s="6">
        <v>4.54</v>
      </c>
      <c r="K35" s="2">
        <v>65742</v>
      </c>
      <c r="L35" s="2">
        <v>16851</v>
      </c>
      <c r="M35" s="2">
        <v>49295</v>
      </c>
      <c r="N35" s="2">
        <v>445524</v>
      </c>
      <c r="O35" s="6">
        <v>43.17</v>
      </c>
      <c r="P35" s="6">
        <v>5.6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6651</v>
      </c>
      <c r="E36" s="2">
        <v>120057</v>
      </c>
      <c r="F36" s="2">
        <v>121008</v>
      </c>
      <c r="G36" s="2">
        <v>3389362</v>
      </c>
      <c r="H36" s="2">
        <v>2712821</v>
      </c>
      <c r="I36" s="6">
        <v>18.05</v>
      </c>
      <c r="J36" s="6">
        <v>18.19</v>
      </c>
      <c r="K36" s="2">
        <v>509602</v>
      </c>
      <c r="L36" s="2">
        <v>28231</v>
      </c>
      <c r="M36" s="2">
        <v>3301</v>
      </c>
      <c r="N36" s="2">
        <v>189156</v>
      </c>
      <c r="O36" s="6">
        <v>49.63</v>
      </c>
      <c r="P36" s="6">
        <v>5.29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107524</v>
      </c>
      <c r="E37" s="2">
        <v>325391</v>
      </c>
      <c r="F37" s="2">
        <v>397601</v>
      </c>
      <c r="G37" s="2">
        <v>4116737</v>
      </c>
      <c r="H37" s="2">
        <v>1460565</v>
      </c>
      <c r="I37" s="6">
        <v>3.03</v>
      </c>
      <c r="J37" s="6">
        <v>3.7</v>
      </c>
      <c r="K37" s="2">
        <v>38287</v>
      </c>
      <c r="L37" s="2">
        <v>12652</v>
      </c>
      <c r="M37" s="2">
        <v>45994</v>
      </c>
      <c r="N37" s="2">
        <v>256369</v>
      </c>
      <c r="O37" s="6">
        <v>42.78</v>
      </c>
      <c r="P37" s="6">
        <v>5.86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2020202</v>
      </c>
      <c r="E38" s="2">
        <v>4055558</v>
      </c>
      <c r="F38" s="2">
        <v>4657803</v>
      </c>
      <c r="G38" s="2">
        <v>55176512</v>
      </c>
      <c r="H38" s="2">
        <v>43381069</v>
      </c>
      <c r="I38" s="6">
        <v>2.01</v>
      </c>
      <c r="J38" s="6">
        <v>2.31</v>
      </c>
      <c r="K38" s="2">
        <v>27312</v>
      </c>
      <c r="L38" s="2">
        <v>13605</v>
      </c>
      <c r="M38" s="2">
        <v>322591</v>
      </c>
      <c r="N38" s="2">
        <v>1779891</v>
      </c>
      <c r="O38" s="6">
        <v>15.97</v>
      </c>
      <c r="P38" s="6">
        <v>3.13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151</v>
      </c>
      <c r="E39" s="2">
        <v>2394</v>
      </c>
      <c r="F39" s="2">
        <v>2449</v>
      </c>
      <c r="G39" s="2">
        <v>49660</v>
      </c>
      <c r="H39" s="2">
        <v>39728</v>
      </c>
      <c r="I39" s="6">
        <v>15.85</v>
      </c>
      <c r="J39" s="6">
        <v>16.22</v>
      </c>
      <c r="K39" s="2">
        <v>328873</v>
      </c>
      <c r="L39" s="2">
        <v>20743</v>
      </c>
      <c r="M39" s="2">
        <v>93</v>
      </c>
      <c r="N39" s="2">
        <v>8227</v>
      </c>
      <c r="O39" s="6">
        <v>61.59</v>
      </c>
      <c r="P39" s="6">
        <v>14.21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2020051</v>
      </c>
      <c r="E40" s="4">
        <v>4053164</v>
      </c>
      <c r="F40" s="4">
        <v>4655354</v>
      </c>
      <c r="G40" s="4">
        <v>55126852</v>
      </c>
      <c r="H40" s="4">
        <v>43341340</v>
      </c>
      <c r="I40" s="39">
        <v>2.01</v>
      </c>
      <c r="J40" s="39">
        <v>2.3</v>
      </c>
      <c r="K40" s="4">
        <v>27290</v>
      </c>
      <c r="L40" s="4">
        <v>13601</v>
      </c>
      <c r="M40" s="4">
        <v>322498</v>
      </c>
      <c r="N40" s="4">
        <v>1771664</v>
      </c>
      <c r="O40" s="39">
        <v>15.96</v>
      </c>
      <c r="P40" s="39">
        <v>3.11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31955851</v>
      </c>
      <c r="E41" s="2">
        <v>52360620</v>
      </c>
      <c r="F41" s="2">
        <v>258403978</v>
      </c>
      <c r="G41" s="2">
        <v>585828649</v>
      </c>
      <c r="H41" s="2">
        <v>444602605</v>
      </c>
      <c r="I41" s="56">
        <v>1.64</v>
      </c>
      <c r="J41" s="56">
        <v>8.09</v>
      </c>
      <c r="K41" s="118">
        <v>18332</v>
      </c>
      <c r="L41" s="118">
        <v>11188</v>
      </c>
      <c r="M41" s="118">
        <v>4383911</v>
      </c>
      <c r="N41" s="118">
        <v>3404949</v>
      </c>
      <c r="O41" s="56">
        <v>13.72</v>
      </c>
      <c r="P41" s="56">
        <v>0.58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31758962</v>
      </c>
      <c r="E42" s="3">
        <v>52077614</v>
      </c>
      <c r="F42" s="3">
        <v>257820859</v>
      </c>
      <c r="G42" s="3">
        <v>584869049</v>
      </c>
      <c r="H42" s="3">
        <v>443998379</v>
      </c>
      <c r="I42" s="6">
        <v>1.64</v>
      </c>
      <c r="J42" s="6">
        <v>8.12</v>
      </c>
      <c r="K42" s="2">
        <v>18416</v>
      </c>
      <c r="L42" s="2">
        <v>11231</v>
      </c>
      <c r="M42" s="2">
        <v>4329542</v>
      </c>
      <c r="N42" s="2">
        <v>3348467</v>
      </c>
      <c r="O42" s="6">
        <v>13.63</v>
      </c>
      <c r="P42" s="6">
        <v>0.57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196889</v>
      </c>
      <c r="E43" s="22">
        <v>283006</v>
      </c>
      <c r="F43" s="22">
        <v>583119</v>
      </c>
      <c r="G43" s="22">
        <v>959599</v>
      </c>
      <c r="H43" s="22">
        <v>604226</v>
      </c>
      <c r="I43" s="42">
        <v>1.44</v>
      </c>
      <c r="J43" s="42">
        <v>2.96</v>
      </c>
      <c r="K43" s="36">
        <v>4874</v>
      </c>
      <c r="L43" s="36">
        <v>3391</v>
      </c>
      <c r="M43" s="36">
        <v>54369</v>
      </c>
      <c r="N43" s="36">
        <v>56482</v>
      </c>
      <c r="O43" s="42">
        <v>27.61</v>
      </c>
      <c r="P43" s="42">
        <v>5.56</v>
      </c>
    </row>
    <row r="46" spans="11:20" ht="12">
      <c r="K46" s="286"/>
      <c r="L46" s="286"/>
      <c r="M46" s="286"/>
      <c r="N46" s="286"/>
      <c r="O46" s="286"/>
      <c r="P46" s="286"/>
      <c r="Q46" s="286"/>
      <c r="R46" s="286"/>
      <c r="S46" s="286"/>
      <c r="T46" s="286"/>
    </row>
    <row r="47" spans="11:20" ht="12">
      <c r="K47" s="286"/>
      <c r="L47" s="286"/>
      <c r="M47" s="2"/>
      <c r="N47" s="2"/>
      <c r="O47" s="6"/>
      <c r="P47" s="6"/>
      <c r="Q47" s="286"/>
      <c r="R47" s="286"/>
      <c r="S47" s="286"/>
      <c r="T47" s="286"/>
    </row>
    <row r="48" spans="11:20" ht="12">
      <c r="K48" s="286"/>
      <c r="L48" s="286"/>
      <c r="M48" s="2"/>
      <c r="N48" s="2"/>
      <c r="O48" s="6"/>
      <c r="P48" s="6"/>
      <c r="Q48" s="286"/>
      <c r="R48" s="286"/>
      <c r="S48" s="286"/>
      <c r="T48" s="286"/>
    </row>
    <row r="49" spans="11:20" ht="12">
      <c r="K49" s="286"/>
      <c r="L49" s="286"/>
      <c r="M49" s="2"/>
      <c r="N49" s="2"/>
      <c r="O49" s="6"/>
      <c r="P49" s="6"/>
      <c r="Q49" s="286"/>
      <c r="R49" s="286"/>
      <c r="S49" s="286"/>
      <c r="T49" s="286"/>
    </row>
    <row r="50" spans="11:20" ht="12">
      <c r="K50" s="286"/>
      <c r="L50" s="286"/>
      <c r="M50" s="2"/>
      <c r="N50" s="2"/>
      <c r="O50" s="6"/>
      <c r="P50" s="6"/>
      <c r="Q50" s="286"/>
      <c r="R50" s="286"/>
      <c r="S50" s="286"/>
      <c r="T50" s="286"/>
    </row>
    <row r="51" spans="11:20" ht="12">
      <c r="K51" s="286"/>
      <c r="L51" s="286"/>
      <c r="M51" s="2"/>
      <c r="N51" s="2"/>
      <c r="O51" s="6"/>
      <c r="P51" s="6"/>
      <c r="Q51" s="286"/>
      <c r="R51" s="286"/>
      <c r="S51" s="286"/>
      <c r="T51" s="286"/>
    </row>
    <row r="52" spans="11:20" ht="12">
      <c r="K52" s="286"/>
      <c r="L52" s="286"/>
      <c r="M52" s="2"/>
      <c r="N52" s="2"/>
      <c r="O52" s="6"/>
      <c r="P52" s="6"/>
      <c r="Q52" s="286"/>
      <c r="R52" s="286"/>
      <c r="S52" s="286"/>
      <c r="T52" s="286"/>
    </row>
    <row r="53" spans="11:20" ht="12">
      <c r="K53" s="286"/>
      <c r="L53" s="286"/>
      <c r="M53" s="2"/>
      <c r="N53" s="2"/>
      <c r="O53" s="6"/>
      <c r="P53" s="6"/>
      <c r="Q53" s="286"/>
      <c r="R53" s="286"/>
      <c r="S53" s="286"/>
      <c r="T53" s="286"/>
    </row>
    <row r="54" spans="11:20" ht="12">
      <c r="K54" s="286"/>
      <c r="L54" s="286"/>
      <c r="M54" s="2"/>
      <c r="N54" s="2"/>
      <c r="O54" s="6"/>
      <c r="P54" s="6"/>
      <c r="Q54" s="286"/>
      <c r="R54" s="286"/>
      <c r="S54" s="286"/>
      <c r="T54" s="286"/>
    </row>
    <row r="55" spans="11:20" ht="12">
      <c r="K55" s="286"/>
      <c r="L55" s="286"/>
      <c r="M55" s="2"/>
      <c r="N55" s="2"/>
      <c r="O55" s="6"/>
      <c r="P55" s="6"/>
      <c r="Q55" s="286"/>
      <c r="R55" s="286"/>
      <c r="S55" s="286"/>
      <c r="T55" s="286"/>
    </row>
    <row r="56" spans="11:20" ht="12">
      <c r="K56" s="286"/>
      <c r="L56" s="286"/>
      <c r="M56" s="2"/>
      <c r="N56" s="2"/>
      <c r="O56" s="6"/>
      <c r="P56" s="6"/>
      <c r="Q56" s="286"/>
      <c r="R56" s="286"/>
      <c r="S56" s="286"/>
      <c r="T56" s="286"/>
    </row>
    <row r="57" spans="11:20" ht="12">
      <c r="K57" s="286"/>
      <c r="L57" s="286"/>
      <c r="M57" s="2"/>
      <c r="N57" s="2"/>
      <c r="O57" s="6"/>
      <c r="P57" s="6"/>
      <c r="Q57" s="286"/>
      <c r="R57" s="286"/>
      <c r="S57" s="286"/>
      <c r="T57" s="286"/>
    </row>
    <row r="58" spans="11:20" ht="12">
      <c r="K58" s="286"/>
      <c r="L58" s="286"/>
      <c r="M58" s="2"/>
      <c r="N58" s="2"/>
      <c r="O58" s="6"/>
      <c r="P58" s="6"/>
      <c r="Q58" s="286"/>
      <c r="R58" s="286"/>
      <c r="S58" s="286"/>
      <c r="T58" s="286"/>
    </row>
    <row r="59" spans="11:20" ht="12">
      <c r="K59" s="286"/>
      <c r="L59" s="286"/>
      <c r="M59" s="2"/>
      <c r="N59" s="2"/>
      <c r="O59" s="6"/>
      <c r="P59" s="6"/>
      <c r="Q59" s="286"/>
      <c r="R59" s="286"/>
      <c r="S59" s="286"/>
      <c r="T59" s="286"/>
    </row>
    <row r="60" spans="11:20" ht="12">
      <c r="K60" s="286"/>
      <c r="L60" s="286"/>
      <c r="M60" s="2"/>
      <c r="N60" s="2"/>
      <c r="O60" s="6"/>
      <c r="P60" s="6"/>
      <c r="Q60" s="286"/>
      <c r="R60" s="286"/>
      <c r="S60" s="286"/>
      <c r="T60" s="286"/>
    </row>
    <row r="61" spans="11:20" ht="12">
      <c r="K61" s="286"/>
      <c r="L61" s="286"/>
      <c r="M61" s="2"/>
      <c r="N61" s="2"/>
      <c r="O61" s="6"/>
      <c r="P61" s="6"/>
      <c r="Q61" s="286"/>
      <c r="R61" s="286"/>
      <c r="S61" s="286"/>
      <c r="T61" s="286"/>
    </row>
    <row r="62" spans="11:20" ht="12">
      <c r="K62" s="286"/>
      <c r="L62" s="286"/>
      <c r="M62" s="2"/>
      <c r="N62" s="2"/>
      <c r="O62" s="6"/>
      <c r="P62" s="6"/>
      <c r="Q62" s="286"/>
      <c r="R62" s="286"/>
      <c r="S62" s="286"/>
      <c r="T62" s="286"/>
    </row>
    <row r="63" spans="11:20" ht="12">
      <c r="K63" s="286"/>
      <c r="L63" s="286"/>
      <c r="M63" s="2"/>
      <c r="N63" s="2"/>
      <c r="O63" s="6"/>
      <c r="P63" s="6"/>
      <c r="Q63" s="286"/>
      <c r="R63" s="286"/>
      <c r="S63" s="286"/>
      <c r="T63" s="286"/>
    </row>
    <row r="64" spans="11:20" ht="12">
      <c r="K64" s="286"/>
      <c r="L64" s="286"/>
      <c r="M64" s="2"/>
      <c r="N64" s="2"/>
      <c r="O64" s="6"/>
      <c r="P64" s="6"/>
      <c r="Q64" s="286"/>
      <c r="R64" s="286"/>
      <c r="S64" s="286"/>
      <c r="T64" s="286"/>
    </row>
    <row r="65" spans="11:20" ht="12">
      <c r="K65" s="286"/>
      <c r="L65" s="286"/>
      <c r="M65" s="2"/>
      <c r="N65" s="2"/>
      <c r="O65" s="6"/>
      <c r="P65" s="6"/>
      <c r="Q65" s="286"/>
      <c r="R65" s="286"/>
      <c r="S65" s="286"/>
      <c r="T65" s="286"/>
    </row>
    <row r="66" spans="11:20" ht="12">
      <c r="K66" s="286"/>
      <c r="L66" s="286"/>
      <c r="M66" s="2"/>
      <c r="N66" s="2"/>
      <c r="O66" s="6"/>
      <c r="P66" s="6"/>
      <c r="Q66" s="286"/>
      <c r="R66" s="286"/>
      <c r="S66" s="286"/>
      <c r="T66" s="286"/>
    </row>
    <row r="67" spans="11:20" ht="12">
      <c r="K67" s="286"/>
      <c r="L67" s="286"/>
      <c r="M67" s="2"/>
      <c r="N67" s="2"/>
      <c r="O67" s="6"/>
      <c r="P67" s="6"/>
      <c r="Q67" s="286"/>
      <c r="R67" s="286"/>
      <c r="S67" s="286"/>
      <c r="T67" s="286"/>
    </row>
    <row r="68" spans="11:20" ht="12">
      <c r="K68" s="286"/>
      <c r="L68" s="286"/>
      <c r="M68" s="2"/>
      <c r="N68" s="2"/>
      <c r="O68" s="6"/>
      <c r="P68" s="6"/>
      <c r="Q68" s="286"/>
      <c r="R68" s="286"/>
      <c r="S68" s="286"/>
      <c r="T68" s="286"/>
    </row>
    <row r="69" spans="11:20" ht="12">
      <c r="K69" s="286"/>
      <c r="L69" s="286"/>
      <c r="M69" s="2"/>
      <c r="N69" s="2"/>
      <c r="O69" s="6"/>
      <c r="P69" s="6"/>
      <c r="Q69" s="286"/>
      <c r="R69" s="286"/>
      <c r="S69" s="286"/>
      <c r="T69" s="286"/>
    </row>
    <row r="70" spans="11:20" ht="12">
      <c r="K70" s="286"/>
      <c r="L70" s="286"/>
      <c r="M70" s="2"/>
      <c r="N70" s="2"/>
      <c r="O70" s="6"/>
      <c r="P70" s="6"/>
      <c r="Q70" s="286"/>
      <c r="R70" s="286"/>
      <c r="S70" s="286"/>
      <c r="T70" s="286"/>
    </row>
    <row r="71" spans="11:20" ht="12">
      <c r="K71" s="286"/>
      <c r="L71" s="286"/>
      <c r="M71" s="2"/>
      <c r="N71" s="2"/>
      <c r="O71" s="6"/>
      <c r="P71" s="6"/>
      <c r="Q71" s="286"/>
      <c r="R71" s="286"/>
      <c r="S71" s="286"/>
      <c r="T71" s="286"/>
    </row>
    <row r="72" spans="11:20" ht="12">
      <c r="K72" s="286"/>
      <c r="L72" s="286"/>
      <c r="M72" s="2"/>
      <c r="N72" s="2"/>
      <c r="O72" s="6"/>
      <c r="P72" s="6"/>
      <c r="Q72" s="286"/>
      <c r="R72" s="286"/>
      <c r="S72" s="286"/>
      <c r="T72" s="286"/>
    </row>
    <row r="73" spans="11:20" ht="12">
      <c r="K73" s="286"/>
      <c r="L73" s="286"/>
      <c r="M73" s="2"/>
      <c r="N73" s="2"/>
      <c r="O73" s="6"/>
      <c r="P73" s="6"/>
      <c r="Q73" s="286"/>
      <c r="R73" s="286"/>
      <c r="S73" s="286"/>
      <c r="T73" s="286"/>
    </row>
    <row r="74" spans="11:20" ht="12">
      <c r="K74" s="286"/>
      <c r="L74" s="286"/>
      <c r="M74" s="2"/>
      <c r="N74" s="2"/>
      <c r="O74" s="6"/>
      <c r="P74" s="6"/>
      <c r="Q74" s="286"/>
      <c r="R74" s="286"/>
      <c r="S74" s="286"/>
      <c r="T74" s="286"/>
    </row>
    <row r="75" spans="11:20" ht="12">
      <c r="K75" s="286"/>
      <c r="L75" s="286"/>
      <c r="M75" s="2"/>
      <c r="N75" s="2"/>
      <c r="O75" s="6"/>
      <c r="P75" s="6"/>
      <c r="Q75" s="286"/>
      <c r="R75" s="286"/>
      <c r="S75" s="286"/>
      <c r="T75" s="286"/>
    </row>
    <row r="76" spans="11:20" ht="12">
      <c r="K76" s="286"/>
      <c r="L76" s="286"/>
      <c r="M76" s="2"/>
      <c r="N76" s="2"/>
      <c r="O76" s="6"/>
      <c r="P76" s="6"/>
      <c r="Q76" s="286"/>
      <c r="R76" s="286"/>
      <c r="S76" s="286"/>
      <c r="T76" s="286"/>
    </row>
    <row r="77" spans="11:20" ht="12">
      <c r="K77" s="286"/>
      <c r="L77" s="286"/>
      <c r="M77" s="2"/>
      <c r="N77" s="2"/>
      <c r="O77" s="6"/>
      <c r="P77" s="6"/>
      <c r="Q77" s="286"/>
      <c r="R77" s="286"/>
      <c r="S77" s="286"/>
      <c r="T77" s="286"/>
    </row>
    <row r="78" spans="11:20" ht="12">
      <c r="K78" s="286"/>
      <c r="L78" s="286"/>
      <c r="M78" s="2"/>
      <c r="N78" s="2"/>
      <c r="O78" s="6"/>
      <c r="P78" s="6"/>
      <c r="Q78" s="286"/>
      <c r="R78" s="286"/>
      <c r="S78" s="286"/>
      <c r="T78" s="286"/>
    </row>
    <row r="79" spans="11:20" ht="12">
      <c r="K79" s="286"/>
      <c r="L79" s="286"/>
      <c r="M79" s="2"/>
      <c r="N79" s="2"/>
      <c r="O79" s="6"/>
      <c r="P79" s="6"/>
      <c r="Q79" s="286"/>
      <c r="R79" s="286"/>
      <c r="S79" s="286"/>
      <c r="T79" s="286"/>
    </row>
    <row r="80" spans="11:20" ht="12">
      <c r="K80" s="286"/>
      <c r="L80" s="286"/>
      <c r="M80" s="2"/>
      <c r="N80" s="2"/>
      <c r="O80" s="6"/>
      <c r="P80" s="6"/>
      <c r="Q80" s="286"/>
      <c r="R80" s="286"/>
      <c r="S80" s="286"/>
      <c r="T80" s="286"/>
    </row>
    <row r="81" spans="11:20" ht="12">
      <c r="K81" s="286"/>
      <c r="L81" s="286"/>
      <c r="M81" s="2"/>
      <c r="N81" s="2"/>
      <c r="O81" s="6"/>
      <c r="P81" s="6"/>
      <c r="Q81" s="286"/>
      <c r="R81" s="286"/>
      <c r="S81" s="286"/>
      <c r="T81" s="286"/>
    </row>
    <row r="82" spans="11:20" ht="12">
      <c r="K82" s="286"/>
      <c r="L82" s="286"/>
      <c r="M82" s="2"/>
      <c r="N82" s="2"/>
      <c r="O82" s="6"/>
      <c r="P82" s="6"/>
      <c r="Q82" s="286"/>
      <c r="R82" s="286"/>
      <c r="S82" s="286"/>
      <c r="T82" s="286"/>
    </row>
    <row r="83" spans="11:20" ht="12">
      <c r="K83" s="286"/>
      <c r="L83" s="286"/>
      <c r="M83" s="2"/>
      <c r="N83" s="2"/>
      <c r="O83" s="6"/>
      <c r="P83" s="6"/>
      <c r="Q83" s="286"/>
      <c r="R83" s="286"/>
      <c r="S83" s="286"/>
      <c r="T83" s="286"/>
    </row>
    <row r="84" spans="11:20" ht="12">
      <c r="K84" s="286"/>
      <c r="L84" s="286"/>
      <c r="M84" s="2"/>
      <c r="N84" s="2"/>
      <c r="O84" s="6"/>
      <c r="P84" s="6"/>
      <c r="Q84" s="286"/>
      <c r="R84" s="286"/>
      <c r="S84" s="286"/>
      <c r="T84" s="286"/>
    </row>
    <row r="85" spans="11:20" ht="12">
      <c r="K85" s="286"/>
      <c r="L85" s="286"/>
      <c r="M85" s="2"/>
      <c r="N85" s="2"/>
      <c r="O85" s="6"/>
      <c r="P85" s="6"/>
      <c r="Q85" s="286"/>
      <c r="R85" s="286"/>
      <c r="S85" s="286"/>
      <c r="T85" s="286"/>
    </row>
    <row r="86" spans="11:20" ht="12">
      <c r="K86" s="286"/>
      <c r="L86" s="286"/>
      <c r="M86" s="286"/>
      <c r="N86" s="286"/>
      <c r="O86" s="286"/>
      <c r="P86" s="286"/>
      <c r="Q86" s="286"/>
      <c r="R86" s="286"/>
      <c r="S86" s="286"/>
      <c r="T86" s="286"/>
    </row>
    <row r="87" spans="11:20" ht="12">
      <c r="K87" s="286"/>
      <c r="L87" s="286"/>
      <c r="M87" s="286"/>
      <c r="N87" s="286"/>
      <c r="O87" s="286"/>
      <c r="P87" s="286"/>
      <c r="Q87" s="286"/>
      <c r="R87" s="286"/>
      <c r="S87" s="286"/>
      <c r="T87" s="286"/>
    </row>
    <row r="88" spans="11:20" ht="12">
      <c r="K88" s="286"/>
      <c r="L88" s="286"/>
      <c r="M88" s="286"/>
      <c r="N88" s="286"/>
      <c r="O88" s="286"/>
      <c r="P88" s="286"/>
      <c r="Q88" s="286"/>
      <c r="R88" s="286"/>
      <c r="S88" s="286"/>
      <c r="T88" s="286"/>
    </row>
    <row r="89" spans="11:20" ht="12">
      <c r="K89" s="286"/>
      <c r="L89" s="286"/>
      <c r="M89" s="286"/>
      <c r="N89" s="286"/>
      <c r="O89" s="286"/>
      <c r="P89" s="286"/>
      <c r="Q89" s="286"/>
      <c r="R89" s="286"/>
      <c r="S89" s="286"/>
      <c r="T89" s="286"/>
    </row>
    <row r="90" spans="11:20" ht="12">
      <c r="K90" s="286"/>
      <c r="L90" s="286"/>
      <c r="M90" s="286"/>
      <c r="N90" s="286"/>
      <c r="O90" s="286"/>
      <c r="P90" s="286"/>
      <c r="Q90" s="286"/>
      <c r="R90" s="286"/>
      <c r="S90" s="286"/>
      <c r="T90" s="286"/>
    </row>
    <row r="91" spans="11:20" ht="12">
      <c r="K91" s="286"/>
      <c r="L91" s="286"/>
      <c r="M91" s="286"/>
      <c r="N91" s="286"/>
      <c r="O91" s="286"/>
      <c r="P91" s="286"/>
      <c r="Q91" s="286"/>
      <c r="R91" s="286"/>
      <c r="S91" s="286"/>
      <c r="T91" s="286"/>
    </row>
    <row r="92" spans="11:20" ht="12">
      <c r="K92" s="286"/>
      <c r="L92" s="286"/>
      <c r="M92" s="286"/>
      <c r="N92" s="286"/>
      <c r="O92" s="286"/>
      <c r="P92" s="286"/>
      <c r="Q92" s="286"/>
      <c r="R92" s="286"/>
      <c r="S92" s="286"/>
      <c r="T92" s="286"/>
    </row>
    <row r="93" spans="11:20" ht="12">
      <c r="K93" s="286"/>
      <c r="L93" s="286"/>
      <c r="M93" s="286"/>
      <c r="N93" s="286"/>
      <c r="O93" s="286"/>
      <c r="P93" s="286"/>
      <c r="Q93" s="286"/>
      <c r="R93" s="286"/>
      <c r="S93" s="286"/>
      <c r="T93" s="286"/>
    </row>
    <row r="94" spans="11:20" ht="12">
      <c r="K94" s="286"/>
      <c r="L94" s="286"/>
      <c r="M94" s="286"/>
      <c r="N94" s="286"/>
      <c r="O94" s="286"/>
      <c r="P94" s="286"/>
      <c r="Q94" s="286"/>
      <c r="R94" s="286"/>
      <c r="S94" s="286"/>
      <c r="T94" s="286"/>
    </row>
    <row r="95" spans="11:20" ht="12">
      <c r="K95" s="286"/>
      <c r="L95" s="286"/>
      <c r="M95" s="286"/>
      <c r="N95" s="286"/>
      <c r="O95" s="286"/>
      <c r="P95" s="286"/>
      <c r="Q95" s="286"/>
      <c r="R95" s="286"/>
      <c r="S95" s="286"/>
      <c r="T95" s="286"/>
    </row>
    <row r="96" spans="11:20" ht="12">
      <c r="K96" s="286"/>
      <c r="L96" s="286"/>
      <c r="M96" s="286"/>
      <c r="N96" s="286"/>
      <c r="O96" s="286"/>
      <c r="P96" s="286"/>
      <c r="Q96" s="286"/>
      <c r="R96" s="286"/>
      <c r="S96" s="286"/>
      <c r="T96" s="286"/>
    </row>
    <row r="97" spans="11:20" ht="12">
      <c r="K97" s="286"/>
      <c r="L97" s="286"/>
      <c r="M97" s="286"/>
      <c r="N97" s="286"/>
      <c r="O97" s="286"/>
      <c r="P97" s="286"/>
      <c r="Q97" s="286"/>
      <c r="R97" s="286"/>
      <c r="S97" s="286"/>
      <c r="T97" s="286"/>
    </row>
    <row r="98" spans="11:20" ht="12">
      <c r="K98" s="286"/>
      <c r="L98" s="286"/>
      <c r="M98" s="286"/>
      <c r="N98" s="286"/>
      <c r="O98" s="286"/>
      <c r="P98" s="286"/>
      <c r="Q98" s="286"/>
      <c r="R98" s="286"/>
      <c r="S98" s="286"/>
      <c r="T98" s="286"/>
    </row>
    <row r="99" spans="11:20" ht="12">
      <c r="K99" s="286"/>
      <c r="L99" s="286"/>
      <c r="M99" s="286"/>
      <c r="N99" s="286"/>
      <c r="O99" s="286"/>
      <c r="P99" s="286"/>
      <c r="Q99" s="286"/>
      <c r="R99" s="286"/>
      <c r="S99" s="286"/>
      <c r="T99" s="286"/>
    </row>
    <row r="100" spans="11:20" ht="12"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</row>
    <row r="101" spans="11:20" ht="12"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</row>
    <row r="102" spans="11:20" ht="12"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</row>
    <row r="103" spans="11:20" ht="12"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</row>
    <row r="104" spans="11:20" ht="12"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</row>
    <row r="105" spans="11:20" ht="12"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</row>
    <row r="106" spans="11:20" ht="12"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</row>
    <row r="107" spans="11:20" ht="12"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</row>
  </sheetData>
  <mergeCells count="19"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F3:F4"/>
    <mergeCell ref="B20:B22"/>
    <mergeCell ref="B23:B25"/>
    <mergeCell ref="B38:B40"/>
    <mergeCell ref="B17:B19"/>
    <mergeCell ref="A5:B7"/>
    <mergeCell ref="A3:C4"/>
    <mergeCell ref="D3:D4"/>
    <mergeCell ref="E3:E4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1" sqref="A1"/>
    </sheetView>
  </sheetViews>
  <sheetFormatPr defaultColWidth="9.140625" defaultRowHeight="12"/>
  <cols>
    <col min="1" max="1" width="8.7109375" style="8" customWidth="1"/>
    <col min="2" max="2" width="10.7109375" style="8" customWidth="1"/>
    <col min="3" max="3" width="10.57421875" style="8" bestFit="1" customWidth="1"/>
    <col min="4" max="4" width="9.7109375" style="8" bestFit="1" customWidth="1"/>
    <col min="5" max="5" width="10.57421875" style="8" bestFit="1" customWidth="1"/>
    <col min="6" max="6" width="9.7109375" style="8" bestFit="1" customWidth="1"/>
    <col min="7" max="7" width="9.7109375" style="8" customWidth="1"/>
    <col min="8" max="8" width="9.7109375" style="8" bestFit="1" customWidth="1"/>
    <col min="9" max="9" width="10.57421875" style="8" bestFit="1" customWidth="1"/>
    <col min="10" max="10" width="9.7109375" style="8" bestFit="1" customWidth="1"/>
    <col min="11" max="16384" width="9.140625" style="8" customWidth="1"/>
  </cols>
  <sheetData>
    <row r="1" spans="1:2" ht="12.75">
      <c r="A1" s="182" t="s">
        <v>689</v>
      </c>
      <c r="B1" s="87" t="s">
        <v>718</v>
      </c>
    </row>
    <row r="2" ht="12">
      <c r="J2" s="160" t="s">
        <v>690</v>
      </c>
    </row>
    <row r="3" spans="1:10" ht="18.75" customHeight="1">
      <c r="A3" s="346"/>
      <c r="B3" s="348" t="s">
        <v>691</v>
      </c>
      <c r="C3" s="348" t="s">
        <v>692</v>
      </c>
      <c r="D3" s="350"/>
      <c r="E3" s="350"/>
      <c r="F3" s="350"/>
      <c r="G3" s="350"/>
      <c r="H3" s="350"/>
      <c r="I3" s="348" t="s">
        <v>693</v>
      </c>
      <c r="J3" s="351"/>
    </row>
    <row r="4" spans="1:10" ht="18.75" customHeight="1">
      <c r="A4" s="347"/>
      <c r="B4" s="349"/>
      <c r="C4" s="339" t="s">
        <v>692</v>
      </c>
      <c r="D4" s="349"/>
      <c r="E4" s="349"/>
      <c r="F4" s="339" t="s">
        <v>694</v>
      </c>
      <c r="G4" s="349"/>
      <c r="H4" s="349"/>
      <c r="I4" s="339" t="s">
        <v>695</v>
      </c>
      <c r="J4" s="340" t="s">
        <v>696</v>
      </c>
    </row>
    <row r="5" spans="1:10" ht="18.75" customHeight="1">
      <c r="A5" s="347"/>
      <c r="B5" s="349"/>
      <c r="C5" s="300" t="s">
        <v>177</v>
      </c>
      <c r="D5" s="300" t="s">
        <v>695</v>
      </c>
      <c r="E5" s="300" t="s">
        <v>697</v>
      </c>
      <c r="F5" s="300" t="s">
        <v>177</v>
      </c>
      <c r="G5" s="300" t="s">
        <v>695</v>
      </c>
      <c r="H5" s="300" t="s">
        <v>697</v>
      </c>
      <c r="I5" s="349"/>
      <c r="J5" s="341"/>
    </row>
    <row r="6" spans="1:10" ht="20.25" customHeight="1">
      <c r="A6" s="40">
        <v>1996</v>
      </c>
      <c r="B6" s="301">
        <v>44563316</v>
      </c>
      <c r="C6" s="302">
        <v>17034758</v>
      </c>
      <c r="D6" s="302">
        <v>5890499</v>
      </c>
      <c r="E6" s="302">
        <v>11144259</v>
      </c>
      <c r="F6" s="302">
        <v>4841032</v>
      </c>
      <c r="G6" s="302">
        <v>1412831</v>
      </c>
      <c r="H6" s="302">
        <v>3428201</v>
      </c>
      <c r="I6" s="302">
        <v>22687526</v>
      </c>
      <c r="J6" s="302">
        <v>7415409</v>
      </c>
    </row>
    <row r="7" spans="1:10" ht="20.25" customHeight="1">
      <c r="A7" s="40">
        <v>1997</v>
      </c>
      <c r="B7" s="301">
        <v>44925068</v>
      </c>
      <c r="C7" s="302">
        <v>17101287</v>
      </c>
      <c r="D7" s="302">
        <v>5843350</v>
      </c>
      <c r="E7" s="302">
        <v>11257937</v>
      </c>
      <c r="F7" s="302">
        <v>4938464</v>
      </c>
      <c r="G7" s="302">
        <v>1438437</v>
      </c>
      <c r="H7" s="302">
        <v>3500027</v>
      </c>
      <c r="I7" s="302">
        <v>22885317</v>
      </c>
      <c r="J7" s="302">
        <v>7601110</v>
      </c>
    </row>
    <row r="8" spans="1:10" ht="20.25" customHeight="1">
      <c r="A8" s="40">
        <v>1998</v>
      </c>
      <c r="B8" s="301">
        <v>44472127</v>
      </c>
      <c r="C8" s="302">
        <v>15852888</v>
      </c>
      <c r="D8" s="302">
        <v>5120793</v>
      </c>
      <c r="E8" s="302">
        <v>10732095</v>
      </c>
      <c r="F8" s="302">
        <v>4954203</v>
      </c>
      <c r="G8" s="302">
        <v>1418462</v>
      </c>
      <c r="H8" s="302">
        <v>3535741</v>
      </c>
      <c r="I8" s="302">
        <v>23665036</v>
      </c>
      <c r="J8" s="302">
        <v>7900454</v>
      </c>
    </row>
    <row r="9" spans="1:10" ht="20.25" customHeight="1">
      <c r="A9" s="40">
        <v>1999</v>
      </c>
      <c r="B9" s="301">
        <v>45183951</v>
      </c>
      <c r="C9" s="302">
        <v>16857273</v>
      </c>
      <c r="D9" s="302">
        <v>5425712</v>
      </c>
      <c r="E9" s="302">
        <v>11431561</v>
      </c>
      <c r="F9" s="302">
        <v>4859436</v>
      </c>
      <c r="G9" s="302">
        <v>1377475</v>
      </c>
      <c r="H9" s="302">
        <v>3481961</v>
      </c>
      <c r="I9" s="302">
        <v>23467242</v>
      </c>
      <c r="J9" s="302">
        <v>8005108</v>
      </c>
    </row>
    <row r="10" spans="1:10" ht="20.25" customHeight="1">
      <c r="A10" s="303">
        <v>2000</v>
      </c>
      <c r="B10" s="67">
        <v>45895749</v>
      </c>
      <c r="C10" s="67">
        <v>17577672</v>
      </c>
      <c r="D10" s="67">
        <v>5891004</v>
      </c>
      <c r="E10" s="67">
        <v>11686668</v>
      </c>
      <c r="F10" s="67">
        <v>4826200</v>
      </c>
      <c r="G10" s="67">
        <v>1376968</v>
      </c>
      <c r="H10" s="67">
        <v>3449232</v>
      </c>
      <c r="I10" s="67">
        <v>23491877</v>
      </c>
      <c r="J10" s="67">
        <v>8215282</v>
      </c>
    </row>
    <row r="11" spans="1:10" ht="20.25" customHeight="1">
      <c r="A11" s="303">
        <v>2001</v>
      </c>
      <c r="B11" s="79">
        <f>SUM(B13:B28)</f>
        <v>46379161</v>
      </c>
      <c r="C11" s="79">
        <f aca="true" t="shared" si="0" ref="C11:J11">SUM(C13:C28)</f>
        <v>18502683</v>
      </c>
      <c r="D11" s="79">
        <f t="shared" si="0"/>
        <v>6504244</v>
      </c>
      <c r="E11" s="79">
        <f t="shared" si="0"/>
        <v>11998439</v>
      </c>
      <c r="F11" s="79">
        <f t="shared" si="0"/>
        <v>4663878</v>
      </c>
      <c r="G11" s="79">
        <f t="shared" si="0"/>
        <v>1381208</v>
      </c>
      <c r="H11" s="79">
        <f t="shared" si="0"/>
        <v>3282670</v>
      </c>
      <c r="I11" s="79">
        <f t="shared" si="0"/>
        <v>23212600</v>
      </c>
      <c r="J11" s="79">
        <f t="shared" si="0"/>
        <v>8563866</v>
      </c>
    </row>
    <row r="12" spans="1:10" ht="20.25" customHeight="1">
      <c r="A12" s="303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20.25" customHeight="1">
      <c r="A13" s="83" t="s">
        <v>698</v>
      </c>
      <c r="B13" s="67">
        <f>C13+F13+I13</f>
        <v>14759226</v>
      </c>
      <c r="C13" s="3">
        <f>SUM(D13:E13)</f>
        <v>8688878</v>
      </c>
      <c r="D13" s="3">
        <v>3044903</v>
      </c>
      <c r="E13" s="3">
        <v>5643975</v>
      </c>
      <c r="F13" s="3">
        <f>SUM(G13:H13)</f>
        <v>968319</v>
      </c>
      <c r="G13" s="3">
        <v>296951</v>
      </c>
      <c r="H13" s="3">
        <v>671368</v>
      </c>
      <c r="I13" s="3">
        <v>5102029</v>
      </c>
      <c r="J13" s="3">
        <v>1970294</v>
      </c>
    </row>
    <row r="14" spans="1:10" ht="20.25" customHeight="1">
      <c r="A14" s="83" t="s">
        <v>699</v>
      </c>
      <c r="B14" s="67">
        <f aca="true" t="shared" si="1" ref="B14:B28">C14+F14+I14</f>
        <v>3213519</v>
      </c>
      <c r="C14" s="3">
        <f aca="true" t="shared" si="2" ref="C14:C28">SUM(D14:E14)</f>
        <v>1087345</v>
      </c>
      <c r="D14" s="3">
        <v>391857</v>
      </c>
      <c r="E14" s="3">
        <v>695488</v>
      </c>
      <c r="F14" s="3">
        <f aca="true" t="shared" si="3" ref="F14:F28">SUM(G14:H14)</f>
        <v>312009</v>
      </c>
      <c r="G14" s="3">
        <v>92068</v>
      </c>
      <c r="H14" s="3">
        <v>219941</v>
      </c>
      <c r="I14" s="3">
        <v>1814165</v>
      </c>
      <c r="J14" s="3">
        <v>654827</v>
      </c>
    </row>
    <row r="15" spans="1:10" ht="20.25" customHeight="1">
      <c r="A15" s="83" t="s">
        <v>700</v>
      </c>
      <c r="B15" s="67">
        <f t="shared" si="1"/>
        <v>2193872</v>
      </c>
      <c r="C15" s="3">
        <f t="shared" si="2"/>
        <v>693661</v>
      </c>
      <c r="D15" s="3">
        <v>242124</v>
      </c>
      <c r="E15" s="3">
        <v>451537</v>
      </c>
      <c r="F15" s="3">
        <f t="shared" si="3"/>
        <v>230812</v>
      </c>
      <c r="G15" s="3">
        <v>64696</v>
      </c>
      <c r="H15" s="3">
        <v>166116</v>
      </c>
      <c r="I15" s="3">
        <v>1269399</v>
      </c>
      <c r="J15" s="3">
        <v>447838</v>
      </c>
    </row>
    <row r="16" spans="1:10" ht="20.25" customHeight="1">
      <c r="A16" s="83" t="s">
        <v>701</v>
      </c>
      <c r="B16" s="67">
        <f t="shared" si="1"/>
        <v>2236999</v>
      </c>
      <c r="C16" s="3">
        <f t="shared" si="2"/>
        <v>806556</v>
      </c>
      <c r="D16" s="3">
        <v>287852</v>
      </c>
      <c r="E16" s="3">
        <v>518704</v>
      </c>
      <c r="F16" s="3">
        <f t="shared" si="3"/>
        <v>186848</v>
      </c>
      <c r="G16" s="3">
        <v>59507</v>
      </c>
      <c r="H16" s="3">
        <v>127341</v>
      </c>
      <c r="I16" s="3">
        <v>1243595</v>
      </c>
      <c r="J16" s="3">
        <v>457678</v>
      </c>
    </row>
    <row r="17" spans="1:10" ht="20.25" customHeight="1">
      <c r="A17" s="83" t="s">
        <v>702</v>
      </c>
      <c r="B17" s="67">
        <f t="shared" si="1"/>
        <v>1095643</v>
      </c>
      <c r="C17" s="3">
        <f t="shared" si="2"/>
        <v>310400</v>
      </c>
      <c r="D17" s="3">
        <v>107533</v>
      </c>
      <c r="E17" s="3">
        <v>202867</v>
      </c>
      <c r="F17" s="3">
        <f t="shared" si="3"/>
        <v>147939</v>
      </c>
      <c r="G17" s="3">
        <v>39810</v>
      </c>
      <c r="H17" s="3">
        <v>108129</v>
      </c>
      <c r="I17" s="3">
        <v>637304</v>
      </c>
      <c r="J17" s="3">
        <v>226786</v>
      </c>
    </row>
    <row r="18" spans="1:10" ht="20.25" customHeight="1">
      <c r="A18" s="83" t="s">
        <v>703</v>
      </c>
      <c r="B18" s="67">
        <f t="shared" si="1"/>
        <v>1310013</v>
      </c>
      <c r="C18" s="3">
        <f t="shared" si="2"/>
        <v>476260</v>
      </c>
      <c r="D18" s="3">
        <v>162811</v>
      </c>
      <c r="E18" s="3">
        <v>313449</v>
      </c>
      <c r="F18" s="3">
        <f t="shared" si="3"/>
        <v>196335</v>
      </c>
      <c r="G18" s="3">
        <v>57859</v>
      </c>
      <c r="H18" s="3">
        <v>138476</v>
      </c>
      <c r="I18" s="3">
        <v>637418</v>
      </c>
      <c r="J18" s="3">
        <v>230867</v>
      </c>
    </row>
    <row r="19" spans="1:10" ht="20.25" customHeight="1">
      <c r="A19" s="83" t="s">
        <v>704</v>
      </c>
      <c r="B19" s="67">
        <f t="shared" si="1"/>
        <v>904393</v>
      </c>
      <c r="C19" s="3">
        <f t="shared" si="2"/>
        <v>455129</v>
      </c>
      <c r="D19" s="3">
        <v>148115</v>
      </c>
      <c r="E19" s="3">
        <v>307014</v>
      </c>
      <c r="F19" s="3">
        <f t="shared" si="3"/>
        <v>65036</v>
      </c>
      <c r="G19" s="3">
        <v>20802</v>
      </c>
      <c r="H19" s="3">
        <v>44234</v>
      </c>
      <c r="I19" s="3">
        <v>384228</v>
      </c>
      <c r="J19" s="3">
        <v>143741</v>
      </c>
    </row>
    <row r="20" spans="1:10" ht="20.25" customHeight="1">
      <c r="A20" s="83" t="s">
        <v>705</v>
      </c>
      <c r="B20" s="67">
        <f t="shared" si="1"/>
        <v>7727999</v>
      </c>
      <c r="C20" s="3">
        <f t="shared" si="2"/>
        <v>2502319</v>
      </c>
      <c r="D20" s="3">
        <v>919069</v>
      </c>
      <c r="E20" s="3">
        <v>1583250</v>
      </c>
      <c r="F20" s="3">
        <f t="shared" si="3"/>
        <v>697581</v>
      </c>
      <c r="G20" s="3">
        <v>220295</v>
      </c>
      <c r="H20" s="3">
        <v>477286</v>
      </c>
      <c r="I20" s="3">
        <v>4528099</v>
      </c>
      <c r="J20" s="3">
        <v>1674206</v>
      </c>
    </row>
    <row r="21" spans="1:10" ht="20.25" customHeight="1">
      <c r="A21" s="83" t="s">
        <v>706</v>
      </c>
      <c r="B21" s="67">
        <f>C21+F21+I21</f>
        <v>1303434</v>
      </c>
      <c r="C21" s="3">
        <f t="shared" si="2"/>
        <v>252603</v>
      </c>
      <c r="D21" s="3">
        <v>89442</v>
      </c>
      <c r="E21" s="3">
        <v>163161</v>
      </c>
      <c r="F21" s="3">
        <f t="shared" si="3"/>
        <v>265226</v>
      </c>
      <c r="G21" s="3">
        <v>79098</v>
      </c>
      <c r="H21" s="3">
        <v>186128</v>
      </c>
      <c r="I21" s="3">
        <v>785605</v>
      </c>
      <c r="J21" s="3">
        <v>292709</v>
      </c>
    </row>
    <row r="22" spans="1:10" ht="20.25" customHeight="1">
      <c r="A22" s="83" t="s">
        <v>707</v>
      </c>
      <c r="B22" s="67">
        <f t="shared" si="1"/>
        <v>1234836</v>
      </c>
      <c r="C22" s="3">
        <f t="shared" si="2"/>
        <v>347808</v>
      </c>
      <c r="D22" s="3">
        <v>125000</v>
      </c>
      <c r="E22" s="3">
        <v>222808</v>
      </c>
      <c r="F22" s="3">
        <f t="shared" si="3"/>
        <v>170870</v>
      </c>
      <c r="G22" s="3">
        <v>48774</v>
      </c>
      <c r="H22" s="3">
        <v>122096</v>
      </c>
      <c r="I22" s="3">
        <v>716158</v>
      </c>
      <c r="J22" s="3">
        <v>259863</v>
      </c>
    </row>
    <row r="23" spans="1:10" ht="20.25" customHeight="1">
      <c r="A23" s="83" t="s">
        <v>708</v>
      </c>
      <c r="B23" s="67">
        <f t="shared" si="1"/>
        <v>1547167</v>
      </c>
      <c r="C23" s="3">
        <f t="shared" si="2"/>
        <v>351334</v>
      </c>
      <c r="D23" s="3">
        <v>125367</v>
      </c>
      <c r="E23" s="3">
        <v>225967</v>
      </c>
      <c r="F23" s="3">
        <f t="shared" si="3"/>
        <v>221528</v>
      </c>
      <c r="G23" s="3">
        <v>63107</v>
      </c>
      <c r="H23" s="3">
        <v>158421</v>
      </c>
      <c r="I23" s="3">
        <v>974305</v>
      </c>
      <c r="J23" s="3">
        <v>350979</v>
      </c>
    </row>
    <row r="24" spans="1:10" ht="20.25" customHeight="1">
      <c r="A24" s="83" t="s">
        <v>709</v>
      </c>
      <c r="B24" s="67">
        <f t="shared" si="1"/>
        <v>1583099</v>
      </c>
      <c r="C24" s="3">
        <f t="shared" si="2"/>
        <v>361946</v>
      </c>
      <c r="D24" s="3">
        <v>123679</v>
      </c>
      <c r="E24" s="3">
        <v>238267</v>
      </c>
      <c r="F24" s="3">
        <f t="shared" si="3"/>
        <v>244708</v>
      </c>
      <c r="G24" s="3">
        <v>65965</v>
      </c>
      <c r="H24" s="3">
        <v>178743</v>
      </c>
      <c r="I24" s="3">
        <v>976445</v>
      </c>
      <c r="J24" s="3">
        <v>348082</v>
      </c>
    </row>
    <row r="25" spans="1:10" ht="20.25" customHeight="1">
      <c r="A25" s="83" t="s">
        <v>710</v>
      </c>
      <c r="B25" s="67">
        <f t="shared" si="1"/>
        <v>1694591</v>
      </c>
      <c r="C25" s="3">
        <f t="shared" si="2"/>
        <v>308350</v>
      </c>
      <c r="D25" s="3">
        <v>102953</v>
      </c>
      <c r="E25" s="3">
        <v>205397</v>
      </c>
      <c r="F25" s="3">
        <f t="shared" si="3"/>
        <v>267784</v>
      </c>
      <c r="G25" s="3">
        <v>75723</v>
      </c>
      <c r="H25" s="3">
        <v>192061</v>
      </c>
      <c r="I25" s="3">
        <v>1118457</v>
      </c>
      <c r="J25" s="3">
        <v>406058</v>
      </c>
    </row>
    <row r="26" spans="1:10" ht="20.25" customHeight="1">
      <c r="A26" s="83" t="s">
        <v>711</v>
      </c>
      <c r="B26" s="67">
        <f t="shared" si="1"/>
        <v>2374472</v>
      </c>
      <c r="C26" s="3">
        <f t="shared" si="2"/>
        <v>773200</v>
      </c>
      <c r="D26" s="3">
        <v>256900</v>
      </c>
      <c r="E26" s="3">
        <v>516300</v>
      </c>
      <c r="F26" s="3">
        <f t="shared" si="3"/>
        <v>300384</v>
      </c>
      <c r="G26" s="3">
        <v>83418</v>
      </c>
      <c r="H26" s="3">
        <v>216966</v>
      </c>
      <c r="I26" s="3">
        <v>1300888</v>
      </c>
      <c r="J26" s="3">
        <v>476125</v>
      </c>
    </row>
    <row r="27" spans="1:10" ht="20.25" customHeight="1">
      <c r="A27" s="83" t="s">
        <v>712</v>
      </c>
      <c r="B27" s="67">
        <f t="shared" si="1"/>
        <v>2732447</v>
      </c>
      <c r="C27" s="3">
        <f t="shared" si="2"/>
        <v>977811</v>
      </c>
      <c r="D27" s="3">
        <v>339601</v>
      </c>
      <c r="E27" s="3">
        <v>638210</v>
      </c>
      <c r="F27" s="3">
        <f t="shared" si="3"/>
        <v>318909</v>
      </c>
      <c r="G27" s="3">
        <v>94611</v>
      </c>
      <c r="H27" s="3">
        <v>224298</v>
      </c>
      <c r="I27" s="3">
        <v>1435727</v>
      </c>
      <c r="J27" s="3">
        <v>517390</v>
      </c>
    </row>
    <row r="28" spans="1:10" ht="20.25" customHeight="1">
      <c r="A28" s="100" t="s">
        <v>713</v>
      </c>
      <c r="B28" s="80">
        <f t="shared" si="1"/>
        <v>467451</v>
      </c>
      <c r="C28" s="22">
        <f t="shared" si="2"/>
        <v>109083</v>
      </c>
      <c r="D28" s="22">
        <v>37038</v>
      </c>
      <c r="E28" s="22">
        <v>72045</v>
      </c>
      <c r="F28" s="22">
        <f t="shared" si="3"/>
        <v>69590</v>
      </c>
      <c r="G28" s="22">
        <v>18524</v>
      </c>
      <c r="H28" s="22">
        <v>51066</v>
      </c>
      <c r="I28" s="22">
        <v>288778</v>
      </c>
      <c r="J28" s="22">
        <v>106423</v>
      </c>
    </row>
    <row r="29" ht="12">
      <c r="A29" s="304"/>
    </row>
    <row r="32" spans="1:2" ht="12">
      <c r="A32" s="305" t="s">
        <v>714</v>
      </c>
      <c r="B32" s="306" t="s">
        <v>715</v>
      </c>
    </row>
    <row r="33" spans="1:4" ht="18.75" customHeight="1">
      <c r="A33" s="307"/>
      <c r="B33" s="298" t="s">
        <v>691</v>
      </c>
      <c r="C33" s="297" t="s">
        <v>716</v>
      </c>
      <c r="D33" s="299" t="s">
        <v>717</v>
      </c>
    </row>
    <row r="34" spans="1:4" ht="20.25" customHeight="1">
      <c r="A34" s="40">
        <v>1996</v>
      </c>
      <c r="B34" s="301">
        <f>SUM(C34:D34)</f>
        <v>1288492</v>
      </c>
      <c r="C34" s="302">
        <v>506756</v>
      </c>
      <c r="D34" s="302">
        <v>781736</v>
      </c>
    </row>
    <row r="35" spans="1:4" ht="20.25" customHeight="1">
      <c r="A35" s="40">
        <v>1997</v>
      </c>
      <c r="B35" s="301">
        <f>SUM(C35:D35)</f>
        <v>1163687</v>
      </c>
      <c r="C35" s="302">
        <v>496406</v>
      </c>
      <c r="D35" s="302">
        <v>667281</v>
      </c>
    </row>
    <row r="36" spans="1:4" ht="20.25" customHeight="1">
      <c r="A36" s="40">
        <v>1998</v>
      </c>
      <c r="B36" s="301">
        <f>SUM(C36:D36)</f>
        <v>1322696</v>
      </c>
      <c r="C36" s="302">
        <v>648461</v>
      </c>
      <c r="D36" s="302">
        <v>674235</v>
      </c>
    </row>
    <row r="37" spans="1:4" ht="20.25" customHeight="1">
      <c r="A37" s="40">
        <v>1999</v>
      </c>
      <c r="B37" s="301">
        <f>SUM(C37:D37)</f>
        <v>1636629</v>
      </c>
      <c r="C37" s="302">
        <v>742844</v>
      </c>
      <c r="D37" s="302">
        <v>893785</v>
      </c>
    </row>
    <row r="38" spans="1:4" ht="20.25" customHeight="1">
      <c r="A38" s="40">
        <v>2000</v>
      </c>
      <c r="B38" s="301">
        <v>1570009</v>
      </c>
      <c r="C38" s="302">
        <v>810684</v>
      </c>
      <c r="D38" s="302">
        <v>759325</v>
      </c>
    </row>
    <row r="39" spans="1:4" ht="20.25" customHeight="1">
      <c r="A39" s="308">
        <v>2001</v>
      </c>
      <c r="B39" s="309">
        <v>1502986</v>
      </c>
      <c r="C39" s="310">
        <v>831854</v>
      </c>
      <c r="D39" s="310">
        <v>671132</v>
      </c>
    </row>
    <row r="40" ht="12">
      <c r="A40" s="175" t="s">
        <v>755</v>
      </c>
    </row>
    <row r="41" ht="12">
      <c r="A41" s="175"/>
    </row>
  </sheetData>
  <mergeCells count="8">
    <mergeCell ref="A3:A5"/>
    <mergeCell ref="B3:B5"/>
    <mergeCell ref="C3:H3"/>
    <mergeCell ref="I3:J3"/>
    <mergeCell ref="C4:E4"/>
    <mergeCell ref="F4:H4"/>
    <mergeCell ref="I4:I5"/>
    <mergeCell ref="J4:J5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08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1" t="s">
        <v>537</v>
      </c>
      <c r="D1" s="120" t="s">
        <v>493</v>
      </c>
    </row>
    <row r="2" ht="12">
      <c r="P2" s="160" t="s">
        <v>553</v>
      </c>
    </row>
    <row r="3" spans="1:16" ht="18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532</v>
      </c>
      <c r="H3" s="285"/>
      <c r="I3" s="404" t="s">
        <v>395</v>
      </c>
      <c r="J3" s="405"/>
      <c r="K3" s="264" t="s">
        <v>488</v>
      </c>
      <c r="L3" s="264" t="s">
        <v>503</v>
      </c>
      <c r="M3" s="279" t="s">
        <v>504</v>
      </c>
      <c r="N3" s="280"/>
      <c r="O3" s="281"/>
      <c r="P3" s="281"/>
    </row>
    <row r="4" spans="1:16" ht="18" customHeight="1">
      <c r="A4" s="400"/>
      <c r="B4" s="401"/>
      <c r="C4" s="401"/>
      <c r="D4" s="401"/>
      <c r="E4" s="401"/>
      <c r="F4" s="401"/>
      <c r="G4" s="113" t="s">
        <v>1</v>
      </c>
      <c r="H4" s="114" t="s">
        <v>552</v>
      </c>
      <c r="I4" s="159" t="s">
        <v>396</v>
      </c>
      <c r="J4" s="113" t="s">
        <v>397</v>
      </c>
      <c r="K4" s="265" t="s">
        <v>465</v>
      </c>
      <c r="L4" s="265" t="s">
        <v>469</v>
      </c>
      <c r="M4" s="113" t="s">
        <v>505</v>
      </c>
      <c r="N4" s="113" t="s">
        <v>509</v>
      </c>
      <c r="O4" s="113" t="s">
        <v>506</v>
      </c>
      <c r="P4" s="114" t="s">
        <v>507</v>
      </c>
    </row>
    <row r="5" spans="1:16" ht="14.25" customHeight="1">
      <c r="A5" s="385" t="s">
        <v>5</v>
      </c>
      <c r="B5" s="386"/>
      <c r="C5" s="168" t="s">
        <v>6</v>
      </c>
      <c r="D5" s="117">
        <v>42199404</v>
      </c>
      <c r="E5" s="118">
        <v>75245435</v>
      </c>
      <c r="F5" s="118">
        <v>219495480</v>
      </c>
      <c r="G5" s="118">
        <v>1344631902</v>
      </c>
      <c r="H5" s="118">
        <v>989320924</v>
      </c>
      <c r="I5" s="56">
        <v>1.78</v>
      </c>
      <c r="J5" s="56">
        <v>5.2</v>
      </c>
      <c r="K5" s="118">
        <v>31864</v>
      </c>
      <c r="L5" s="118">
        <v>17870</v>
      </c>
      <c r="M5" s="118">
        <v>5207163</v>
      </c>
      <c r="N5" s="118">
        <v>20499050</v>
      </c>
      <c r="O5" s="56">
        <v>12.34</v>
      </c>
      <c r="P5" s="56">
        <v>1.5</v>
      </c>
    </row>
    <row r="6" spans="1:16" ht="14.25" customHeight="1">
      <c r="A6" s="387" t="s">
        <v>5</v>
      </c>
      <c r="B6" s="388"/>
      <c r="C6" s="115" t="s">
        <v>3</v>
      </c>
      <c r="D6" s="19">
        <v>355495</v>
      </c>
      <c r="E6" s="2">
        <v>3278439</v>
      </c>
      <c r="F6" s="2">
        <v>5051116</v>
      </c>
      <c r="G6" s="2">
        <v>342049926</v>
      </c>
      <c r="H6" s="2">
        <v>272380177</v>
      </c>
      <c r="I6" s="6">
        <v>9.22</v>
      </c>
      <c r="J6" s="6">
        <v>14.21</v>
      </c>
      <c r="K6" s="2">
        <v>962179</v>
      </c>
      <c r="L6" s="2">
        <v>104333</v>
      </c>
      <c r="M6" s="2">
        <v>157406</v>
      </c>
      <c r="N6" s="2">
        <v>7586148</v>
      </c>
      <c r="O6" s="6">
        <v>44.28</v>
      </c>
      <c r="P6" s="6">
        <v>2.17</v>
      </c>
    </row>
    <row r="7" spans="1:16" ht="14.25" customHeight="1">
      <c r="A7" s="389" t="s">
        <v>5</v>
      </c>
      <c r="B7" s="390"/>
      <c r="C7" s="113" t="s">
        <v>4</v>
      </c>
      <c r="D7" s="21">
        <v>41843909</v>
      </c>
      <c r="E7" s="4">
        <v>71966996</v>
      </c>
      <c r="F7" s="4">
        <v>214444364</v>
      </c>
      <c r="G7" s="4">
        <v>1002581976</v>
      </c>
      <c r="H7" s="4">
        <v>716940747</v>
      </c>
      <c r="I7" s="39">
        <v>1.72</v>
      </c>
      <c r="J7" s="39">
        <v>5.12</v>
      </c>
      <c r="K7" s="4">
        <v>23960</v>
      </c>
      <c r="L7" s="4">
        <v>13931</v>
      </c>
      <c r="M7" s="4">
        <v>5049757</v>
      </c>
      <c r="N7" s="4">
        <v>12912903</v>
      </c>
      <c r="O7" s="39">
        <v>12.07</v>
      </c>
      <c r="P7" s="39">
        <v>1.27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22925962</v>
      </c>
      <c r="E8" s="118">
        <v>43660573</v>
      </c>
      <c r="F8" s="118">
        <v>61734325</v>
      </c>
      <c r="G8" s="118">
        <v>990950540</v>
      </c>
      <c r="H8" s="118">
        <v>721128156</v>
      </c>
      <c r="I8" s="56">
        <v>1.9</v>
      </c>
      <c r="J8" s="56">
        <v>2.69</v>
      </c>
      <c r="K8" s="118">
        <v>43224</v>
      </c>
      <c r="L8" s="118">
        <v>22697</v>
      </c>
      <c r="M8" s="118">
        <v>3296867</v>
      </c>
      <c r="N8" s="118">
        <v>19165319</v>
      </c>
      <c r="O8" s="56">
        <v>14.38</v>
      </c>
      <c r="P8" s="56">
        <v>1.9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355495</v>
      </c>
      <c r="E9" s="2">
        <v>3278439</v>
      </c>
      <c r="F9" s="2">
        <v>5051116</v>
      </c>
      <c r="G9" s="2">
        <v>342049926</v>
      </c>
      <c r="H9" s="2">
        <v>272380177</v>
      </c>
      <c r="I9" s="6">
        <v>9.22</v>
      </c>
      <c r="J9" s="6">
        <v>14.21</v>
      </c>
      <c r="K9" s="2">
        <v>962179</v>
      </c>
      <c r="L9" s="2">
        <v>104333</v>
      </c>
      <c r="M9" s="2">
        <v>157406</v>
      </c>
      <c r="N9" s="2">
        <v>7586148</v>
      </c>
      <c r="O9" s="6">
        <v>44.28</v>
      </c>
      <c r="P9" s="6">
        <v>2.17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22570467</v>
      </c>
      <c r="E10" s="2">
        <v>40382134</v>
      </c>
      <c r="F10" s="2">
        <v>56683209</v>
      </c>
      <c r="G10" s="2">
        <v>648900613</v>
      </c>
      <c r="H10" s="2">
        <v>448747979</v>
      </c>
      <c r="I10" s="6">
        <v>1.79</v>
      </c>
      <c r="J10" s="6">
        <v>2.51</v>
      </c>
      <c r="K10" s="2">
        <v>28750</v>
      </c>
      <c r="L10" s="2">
        <v>16069</v>
      </c>
      <c r="M10" s="2">
        <v>3139461</v>
      </c>
      <c r="N10" s="2">
        <v>11579171</v>
      </c>
      <c r="O10" s="6">
        <v>13.91</v>
      </c>
      <c r="P10" s="6">
        <v>1.75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868032</v>
      </c>
      <c r="E11" s="2">
        <v>1905387</v>
      </c>
      <c r="F11" s="2">
        <v>4165238</v>
      </c>
      <c r="G11" s="2">
        <v>175903704</v>
      </c>
      <c r="H11" s="2">
        <v>121007463</v>
      </c>
      <c r="I11" s="6">
        <v>2.2</v>
      </c>
      <c r="J11" s="6">
        <v>4.8</v>
      </c>
      <c r="K11" s="2">
        <v>202647</v>
      </c>
      <c r="L11" s="2">
        <v>92319</v>
      </c>
      <c r="M11" s="2">
        <v>127978</v>
      </c>
      <c r="N11" s="2">
        <v>3763524</v>
      </c>
      <c r="O11" s="6">
        <v>14.74</v>
      </c>
      <c r="P11" s="6">
        <v>2.09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75720</v>
      </c>
      <c r="E12" s="2">
        <v>766809</v>
      </c>
      <c r="F12" s="2">
        <v>1431777</v>
      </c>
      <c r="G12" s="2">
        <v>124413640</v>
      </c>
      <c r="H12" s="2">
        <v>98475384</v>
      </c>
      <c r="I12" s="6">
        <v>10.13</v>
      </c>
      <c r="J12" s="6">
        <v>18.91</v>
      </c>
      <c r="K12" s="2">
        <v>1643075</v>
      </c>
      <c r="L12" s="2">
        <v>162249</v>
      </c>
      <c r="M12" s="2">
        <v>41577</v>
      </c>
      <c r="N12" s="2">
        <v>2971754</v>
      </c>
      <c r="O12" s="6">
        <v>54.91</v>
      </c>
      <c r="P12" s="6">
        <v>2.33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792312</v>
      </c>
      <c r="E13" s="2">
        <v>1138578</v>
      </c>
      <c r="F13" s="2">
        <v>2733461</v>
      </c>
      <c r="G13" s="2">
        <v>51490064</v>
      </c>
      <c r="H13" s="2">
        <v>22532079</v>
      </c>
      <c r="I13" s="6">
        <v>1.44</v>
      </c>
      <c r="J13" s="6">
        <v>3.45</v>
      </c>
      <c r="K13" s="2">
        <v>64987</v>
      </c>
      <c r="L13" s="2">
        <v>45223</v>
      </c>
      <c r="M13" s="2">
        <v>86401</v>
      </c>
      <c r="N13" s="2">
        <v>791770</v>
      </c>
      <c r="O13" s="6">
        <v>10.9</v>
      </c>
      <c r="P13" s="6">
        <v>1.51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1469578</v>
      </c>
      <c r="E14" s="2">
        <v>3207673</v>
      </c>
      <c r="F14" s="2">
        <v>5529772</v>
      </c>
      <c r="G14" s="2">
        <v>181717113</v>
      </c>
      <c r="H14" s="2">
        <v>120278682</v>
      </c>
      <c r="I14" s="6">
        <v>2.18</v>
      </c>
      <c r="J14" s="6">
        <v>3.76</v>
      </c>
      <c r="K14" s="2">
        <v>123653</v>
      </c>
      <c r="L14" s="2">
        <v>56651</v>
      </c>
      <c r="M14" s="2">
        <v>203489</v>
      </c>
      <c r="N14" s="2">
        <v>3815746</v>
      </c>
      <c r="O14" s="6">
        <v>13.85</v>
      </c>
      <c r="P14" s="6">
        <v>2.06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124129</v>
      </c>
      <c r="E15" s="2">
        <v>1155616</v>
      </c>
      <c r="F15" s="2">
        <v>1832568</v>
      </c>
      <c r="G15" s="2">
        <v>121641950</v>
      </c>
      <c r="H15" s="2">
        <v>96551839</v>
      </c>
      <c r="I15" s="6">
        <v>9.31</v>
      </c>
      <c r="J15" s="6">
        <v>14.76</v>
      </c>
      <c r="K15" s="2">
        <v>979964</v>
      </c>
      <c r="L15" s="2">
        <v>105262</v>
      </c>
      <c r="M15" s="2">
        <v>57383</v>
      </c>
      <c r="N15" s="2">
        <v>2867997</v>
      </c>
      <c r="O15" s="6">
        <v>46.23</v>
      </c>
      <c r="P15" s="6">
        <v>2.3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1345449</v>
      </c>
      <c r="E16" s="2">
        <v>2052057</v>
      </c>
      <c r="F16" s="2">
        <v>3697204</v>
      </c>
      <c r="G16" s="2">
        <v>60075164</v>
      </c>
      <c r="H16" s="2">
        <v>23726843</v>
      </c>
      <c r="I16" s="6">
        <v>1.53</v>
      </c>
      <c r="J16" s="6">
        <v>2.75</v>
      </c>
      <c r="K16" s="2">
        <v>44651</v>
      </c>
      <c r="L16" s="2">
        <v>29276</v>
      </c>
      <c r="M16" s="2">
        <v>146106</v>
      </c>
      <c r="N16" s="2">
        <v>947748</v>
      </c>
      <c r="O16" s="6">
        <v>10.86</v>
      </c>
      <c r="P16" s="6">
        <v>1.55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957943</v>
      </c>
      <c r="E17" s="2">
        <v>2260982</v>
      </c>
      <c r="F17" s="2">
        <v>3918630</v>
      </c>
      <c r="G17" s="2">
        <v>82547516</v>
      </c>
      <c r="H17" s="2">
        <v>56084223</v>
      </c>
      <c r="I17" s="6">
        <v>2.36</v>
      </c>
      <c r="J17" s="6">
        <v>4.09</v>
      </c>
      <c r="K17" s="2">
        <v>86172</v>
      </c>
      <c r="L17" s="2">
        <v>36510</v>
      </c>
      <c r="M17" s="2">
        <v>107220</v>
      </c>
      <c r="N17" s="2">
        <v>1356287</v>
      </c>
      <c r="O17" s="6">
        <v>11.19</v>
      </c>
      <c r="P17" s="6">
        <v>1.62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72457</v>
      </c>
      <c r="E18" s="2">
        <v>803482</v>
      </c>
      <c r="F18" s="2">
        <v>1067178</v>
      </c>
      <c r="G18" s="2">
        <v>51855692</v>
      </c>
      <c r="H18" s="2">
        <v>41508536</v>
      </c>
      <c r="I18" s="6">
        <v>11.09</v>
      </c>
      <c r="J18" s="6">
        <v>14.73</v>
      </c>
      <c r="K18" s="2">
        <v>715675</v>
      </c>
      <c r="L18" s="2">
        <v>64539</v>
      </c>
      <c r="M18" s="2">
        <v>23640</v>
      </c>
      <c r="N18" s="2">
        <v>932027</v>
      </c>
      <c r="O18" s="6">
        <v>32.63</v>
      </c>
      <c r="P18" s="6">
        <v>1.77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885486</v>
      </c>
      <c r="E19" s="2">
        <v>1457500</v>
      </c>
      <c r="F19" s="2">
        <v>2851452</v>
      </c>
      <c r="G19" s="2">
        <v>30691824</v>
      </c>
      <c r="H19" s="2">
        <v>14575687</v>
      </c>
      <c r="I19" s="6">
        <v>1.65</v>
      </c>
      <c r="J19" s="6">
        <v>3.22</v>
      </c>
      <c r="K19" s="2">
        <v>34661</v>
      </c>
      <c r="L19" s="2">
        <v>21058</v>
      </c>
      <c r="M19" s="2">
        <v>83580</v>
      </c>
      <c r="N19" s="2">
        <v>424260</v>
      </c>
      <c r="O19" s="6">
        <v>9.44</v>
      </c>
      <c r="P19" s="6">
        <v>1.36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15586998</v>
      </c>
      <c r="E20" s="2">
        <v>29202719</v>
      </c>
      <c r="F20" s="2">
        <v>37512296</v>
      </c>
      <c r="G20" s="2">
        <v>440186842</v>
      </c>
      <c r="H20" s="2">
        <v>341988703</v>
      </c>
      <c r="I20" s="6">
        <v>1.87</v>
      </c>
      <c r="J20" s="6">
        <v>2.41</v>
      </c>
      <c r="K20" s="2">
        <v>28241</v>
      </c>
      <c r="L20" s="2">
        <v>15073</v>
      </c>
      <c r="M20" s="2">
        <v>2448175</v>
      </c>
      <c r="N20" s="2">
        <v>7967520</v>
      </c>
      <c r="O20" s="6">
        <v>15.71</v>
      </c>
      <c r="P20" s="6">
        <v>1.78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79117</v>
      </c>
      <c r="E21" s="2">
        <v>483995</v>
      </c>
      <c r="F21" s="2">
        <v>647028</v>
      </c>
      <c r="G21" s="2">
        <v>42111370</v>
      </c>
      <c r="H21" s="2">
        <v>34220670</v>
      </c>
      <c r="I21" s="6">
        <v>6.12</v>
      </c>
      <c r="J21" s="6">
        <v>8.18</v>
      </c>
      <c r="K21" s="2">
        <v>532267</v>
      </c>
      <c r="L21" s="2">
        <v>87008</v>
      </c>
      <c r="M21" s="2">
        <v>33418</v>
      </c>
      <c r="N21" s="2">
        <v>737537</v>
      </c>
      <c r="O21" s="6">
        <v>42.24</v>
      </c>
      <c r="P21" s="6">
        <v>1.72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15507881</v>
      </c>
      <c r="E22" s="2">
        <v>28718724</v>
      </c>
      <c r="F22" s="2">
        <v>36865268</v>
      </c>
      <c r="G22" s="2">
        <v>398075472</v>
      </c>
      <c r="H22" s="2">
        <v>307768033</v>
      </c>
      <c r="I22" s="6">
        <v>1.85</v>
      </c>
      <c r="J22" s="6">
        <v>2.38</v>
      </c>
      <c r="K22" s="2">
        <v>25669</v>
      </c>
      <c r="L22" s="2">
        <v>13861</v>
      </c>
      <c r="M22" s="2">
        <v>2414757</v>
      </c>
      <c r="N22" s="2">
        <v>7229982</v>
      </c>
      <c r="O22" s="6">
        <v>15.57</v>
      </c>
      <c r="P22" s="6">
        <v>1.78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28775</v>
      </c>
      <c r="E23" s="2">
        <v>53873</v>
      </c>
      <c r="F23" s="2">
        <v>67261</v>
      </c>
      <c r="G23" s="2">
        <v>1430389</v>
      </c>
      <c r="H23" s="2">
        <v>700148</v>
      </c>
      <c r="I23" s="6">
        <v>1.87</v>
      </c>
      <c r="J23" s="6">
        <v>2.34</v>
      </c>
      <c r="K23" s="2">
        <v>49709</v>
      </c>
      <c r="L23" s="2">
        <v>26551</v>
      </c>
      <c r="M23" s="2">
        <v>8820</v>
      </c>
      <c r="N23" s="2">
        <v>32509</v>
      </c>
      <c r="O23" s="6">
        <v>30.65</v>
      </c>
      <c r="P23" s="6">
        <v>2.22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216</v>
      </c>
      <c r="E24" s="2">
        <v>500</v>
      </c>
      <c r="F24" s="2">
        <v>1156</v>
      </c>
      <c r="G24" s="2">
        <v>74599</v>
      </c>
      <c r="H24" s="2">
        <v>59563</v>
      </c>
      <c r="I24" s="6">
        <v>2.31</v>
      </c>
      <c r="J24" s="6">
        <v>5.35</v>
      </c>
      <c r="K24" s="2">
        <v>345365</v>
      </c>
      <c r="L24" s="2">
        <v>149198</v>
      </c>
      <c r="M24" s="2">
        <v>142</v>
      </c>
      <c r="N24" s="2">
        <v>3430</v>
      </c>
      <c r="O24" s="6">
        <v>65.74</v>
      </c>
      <c r="P24" s="6">
        <v>4.4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28559</v>
      </c>
      <c r="E25" s="2">
        <v>53373</v>
      </c>
      <c r="F25" s="2">
        <v>66105</v>
      </c>
      <c r="G25" s="2">
        <v>1355790</v>
      </c>
      <c r="H25" s="2">
        <v>640585</v>
      </c>
      <c r="I25" s="6">
        <v>1.87</v>
      </c>
      <c r="J25" s="6">
        <v>2.31</v>
      </c>
      <c r="K25" s="2">
        <v>47473</v>
      </c>
      <c r="L25" s="2">
        <v>25402</v>
      </c>
      <c r="M25" s="2">
        <v>8678</v>
      </c>
      <c r="N25" s="2">
        <v>29079</v>
      </c>
      <c r="O25" s="6">
        <v>30.39</v>
      </c>
      <c r="P25" s="6">
        <v>2.1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1735591</v>
      </c>
      <c r="E26" s="2">
        <v>2760038</v>
      </c>
      <c r="F26" s="2">
        <v>2775016</v>
      </c>
      <c r="G26" s="2">
        <v>57528544</v>
      </c>
      <c r="H26" s="2">
        <v>41080606</v>
      </c>
      <c r="I26" s="6">
        <v>1.59</v>
      </c>
      <c r="J26" s="6">
        <v>1.6</v>
      </c>
      <c r="K26" s="2">
        <v>33146</v>
      </c>
      <c r="L26" s="2">
        <v>20843</v>
      </c>
      <c r="M26" s="2">
        <v>125195</v>
      </c>
      <c r="N26" s="2">
        <v>616168</v>
      </c>
      <c r="O26" s="6">
        <v>7.21</v>
      </c>
      <c r="P26" s="6">
        <v>1.06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1735591</v>
      </c>
      <c r="E28" s="2">
        <v>2760038</v>
      </c>
      <c r="F28" s="2">
        <v>2775016</v>
      </c>
      <c r="G28" s="2">
        <v>57528544</v>
      </c>
      <c r="H28" s="2">
        <v>41080606</v>
      </c>
      <c r="I28" s="6">
        <v>1.59</v>
      </c>
      <c r="J28" s="6">
        <v>1.6</v>
      </c>
      <c r="K28" s="2">
        <v>33146</v>
      </c>
      <c r="L28" s="2">
        <v>20843</v>
      </c>
      <c r="M28" s="2">
        <v>125195</v>
      </c>
      <c r="N28" s="2">
        <v>616168</v>
      </c>
      <c r="O28" s="6">
        <v>7.21</v>
      </c>
      <c r="P28" s="6">
        <v>1.06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45</v>
      </c>
      <c r="E29" s="2">
        <v>87</v>
      </c>
      <c r="F29" s="2">
        <v>99</v>
      </c>
      <c r="G29" s="2">
        <v>7919</v>
      </c>
      <c r="H29" s="2">
        <v>6321</v>
      </c>
      <c r="I29" s="6">
        <v>1.93</v>
      </c>
      <c r="J29" s="6">
        <v>2.2</v>
      </c>
      <c r="K29" s="2">
        <v>175980</v>
      </c>
      <c r="L29" s="2">
        <v>91024</v>
      </c>
      <c r="M29" s="2">
        <v>1</v>
      </c>
      <c r="N29" s="2">
        <v>72</v>
      </c>
      <c r="O29" s="6">
        <v>2.22</v>
      </c>
      <c r="P29" s="6">
        <v>0.9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45</v>
      </c>
      <c r="E30" s="2">
        <v>87</v>
      </c>
      <c r="F30" s="2">
        <v>99</v>
      </c>
      <c r="G30" s="2">
        <v>7919</v>
      </c>
      <c r="H30" s="2">
        <v>6321</v>
      </c>
      <c r="I30" s="6">
        <v>1.93</v>
      </c>
      <c r="J30" s="6">
        <v>2.2</v>
      </c>
      <c r="K30" s="2">
        <v>175980</v>
      </c>
      <c r="L30" s="2">
        <v>91024</v>
      </c>
      <c r="M30" s="2">
        <v>1</v>
      </c>
      <c r="N30" s="2">
        <v>72</v>
      </c>
      <c r="O30" s="6">
        <v>2.22</v>
      </c>
      <c r="P30" s="6">
        <v>0.9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6">
        <v>0</v>
      </c>
      <c r="J31" s="6">
        <v>0</v>
      </c>
      <c r="K31" s="2">
        <v>0</v>
      </c>
      <c r="L31" s="2">
        <v>0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722117</v>
      </c>
      <c r="E32" s="2">
        <v>1038385</v>
      </c>
      <c r="F32" s="2">
        <v>4066584</v>
      </c>
      <c r="G32" s="2">
        <v>7278325</v>
      </c>
      <c r="H32" s="2">
        <v>5858610</v>
      </c>
      <c r="I32" s="6">
        <v>1.44</v>
      </c>
      <c r="J32" s="6">
        <v>5.63</v>
      </c>
      <c r="K32" s="2">
        <v>10079</v>
      </c>
      <c r="L32" s="2">
        <v>7009</v>
      </c>
      <c r="M32" s="2">
        <v>5143</v>
      </c>
      <c r="N32" s="2">
        <v>23314</v>
      </c>
      <c r="O32" s="6">
        <v>0.71</v>
      </c>
      <c r="P32" s="6">
        <v>0.32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296</v>
      </c>
      <c r="E33" s="2">
        <v>2623</v>
      </c>
      <c r="F33" s="2">
        <v>4763</v>
      </c>
      <c r="G33" s="2">
        <v>127438</v>
      </c>
      <c r="H33" s="2">
        <v>101941</v>
      </c>
      <c r="I33" s="6">
        <v>8.86</v>
      </c>
      <c r="J33" s="6">
        <v>16.09</v>
      </c>
      <c r="K33" s="2">
        <v>430535</v>
      </c>
      <c r="L33" s="2">
        <v>48585</v>
      </c>
      <c r="M33" s="2">
        <v>113</v>
      </c>
      <c r="N33" s="2">
        <v>2294</v>
      </c>
      <c r="O33" s="6">
        <v>38.18</v>
      </c>
      <c r="P33" s="6">
        <v>1.77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721821</v>
      </c>
      <c r="E34" s="2">
        <v>1035762</v>
      </c>
      <c r="F34" s="2">
        <v>4061821</v>
      </c>
      <c r="G34" s="2">
        <v>7150887</v>
      </c>
      <c r="H34" s="2">
        <v>5756668</v>
      </c>
      <c r="I34" s="6">
        <v>1.43</v>
      </c>
      <c r="J34" s="6">
        <v>5.63</v>
      </c>
      <c r="K34" s="2">
        <v>9907</v>
      </c>
      <c r="L34" s="2">
        <v>6904</v>
      </c>
      <c r="M34" s="2">
        <v>5030</v>
      </c>
      <c r="N34" s="2">
        <v>21020</v>
      </c>
      <c r="O34" s="6">
        <v>0.7</v>
      </c>
      <c r="P34" s="6">
        <v>0.29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54579</v>
      </c>
      <c r="E35" s="2">
        <v>220819</v>
      </c>
      <c r="F35" s="2">
        <v>252109</v>
      </c>
      <c r="G35" s="2">
        <v>3842877</v>
      </c>
      <c r="H35" s="2">
        <v>2183354</v>
      </c>
      <c r="I35" s="6">
        <v>4.05</v>
      </c>
      <c r="J35" s="6">
        <v>4.62</v>
      </c>
      <c r="K35" s="2">
        <v>70409</v>
      </c>
      <c r="L35" s="2">
        <v>17403</v>
      </c>
      <c r="M35" s="2">
        <v>19240</v>
      </c>
      <c r="N35" s="2">
        <v>164474</v>
      </c>
      <c r="O35" s="6">
        <v>35.25</v>
      </c>
      <c r="P35" s="6">
        <v>4.1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3506</v>
      </c>
      <c r="E36" s="2">
        <v>65206</v>
      </c>
      <c r="F36" s="2">
        <v>66426</v>
      </c>
      <c r="G36" s="2">
        <v>1813447</v>
      </c>
      <c r="H36" s="2">
        <v>1452825</v>
      </c>
      <c r="I36" s="6">
        <v>18.6</v>
      </c>
      <c r="J36" s="6">
        <v>18.95</v>
      </c>
      <c r="K36" s="2">
        <v>517241</v>
      </c>
      <c r="L36" s="2">
        <v>27811</v>
      </c>
      <c r="M36" s="2">
        <v>1132</v>
      </c>
      <c r="N36" s="2">
        <v>71035</v>
      </c>
      <c r="O36" s="6">
        <v>32.29</v>
      </c>
      <c r="P36" s="6">
        <v>3.77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51073</v>
      </c>
      <c r="E37" s="2">
        <v>155613</v>
      </c>
      <c r="F37" s="2">
        <v>185683</v>
      </c>
      <c r="G37" s="2">
        <v>2029430</v>
      </c>
      <c r="H37" s="2">
        <v>730529</v>
      </c>
      <c r="I37" s="6">
        <v>3.05</v>
      </c>
      <c r="J37" s="6">
        <v>3.64</v>
      </c>
      <c r="K37" s="2">
        <v>39736</v>
      </c>
      <c r="L37" s="2">
        <v>13042</v>
      </c>
      <c r="M37" s="2">
        <v>18108</v>
      </c>
      <c r="N37" s="2">
        <v>93438</v>
      </c>
      <c r="O37" s="6">
        <v>35.46</v>
      </c>
      <c r="P37" s="6">
        <v>4.4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1502304</v>
      </c>
      <c r="E38" s="2">
        <v>3010610</v>
      </c>
      <c r="F38" s="2">
        <v>3447320</v>
      </c>
      <c r="G38" s="2">
        <v>40507311</v>
      </c>
      <c r="H38" s="2">
        <v>31940046</v>
      </c>
      <c r="I38" s="6">
        <v>2</v>
      </c>
      <c r="J38" s="6">
        <v>2.29</v>
      </c>
      <c r="K38" s="2">
        <v>26963</v>
      </c>
      <c r="L38" s="2">
        <v>13455</v>
      </c>
      <c r="M38" s="2">
        <v>251606</v>
      </c>
      <c r="N38" s="2">
        <v>1425705</v>
      </c>
      <c r="O38" s="6">
        <v>16.75</v>
      </c>
      <c r="P38" s="6">
        <v>3.4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9</v>
      </c>
      <c r="E39" s="2">
        <v>121</v>
      </c>
      <c r="F39" s="2">
        <v>121</v>
      </c>
      <c r="G39" s="2">
        <v>3871</v>
      </c>
      <c r="H39" s="2">
        <v>3097</v>
      </c>
      <c r="I39" s="6">
        <v>13.44</v>
      </c>
      <c r="J39" s="6">
        <v>13.44</v>
      </c>
      <c r="K39" s="2">
        <v>430162</v>
      </c>
      <c r="L39" s="2">
        <v>31996</v>
      </c>
      <c r="M39" s="2">
        <v>0</v>
      </c>
      <c r="N39" s="2">
        <v>0</v>
      </c>
      <c r="O39" s="6">
        <v>0</v>
      </c>
      <c r="P39" s="6">
        <v>0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1502295</v>
      </c>
      <c r="E40" s="4">
        <v>3010489</v>
      </c>
      <c r="F40" s="4">
        <v>3447199</v>
      </c>
      <c r="G40" s="4">
        <v>40503439</v>
      </c>
      <c r="H40" s="4">
        <v>31936949</v>
      </c>
      <c r="I40" s="39">
        <v>2</v>
      </c>
      <c r="J40" s="39">
        <v>2.29</v>
      </c>
      <c r="K40" s="4">
        <v>26961</v>
      </c>
      <c r="L40" s="4">
        <v>13454</v>
      </c>
      <c r="M40" s="4">
        <v>251606</v>
      </c>
      <c r="N40" s="4">
        <v>1425705</v>
      </c>
      <c r="O40" s="39">
        <v>16.75</v>
      </c>
      <c r="P40" s="39">
        <v>3.4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19273442</v>
      </c>
      <c r="E41" s="2">
        <v>31584862</v>
      </c>
      <c r="F41" s="2">
        <v>157761155</v>
      </c>
      <c r="G41" s="2">
        <v>353681363</v>
      </c>
      <c r="H41" s="2">
        <v>268192768</v>
      </c>
      <c r="I41" s="56">
        <v>1.64</v>
      </c>
      <c r="J41" s="56">
        <v>8.19</v>
      </c>
      <c r="K41" s="118">
        <v>18351</v>
      </c>
      <c r="L41" s="118">
        <v>11198</v>
      </c>
      <c r="M41" s="118">
        <v>1910296</v>
      </c>
      <c r="N41" s="118">
        <v>1333732</v>
      </c>
      <c r="O41" s="56">
        <v>9.91</v>
      </c>
      <c r="P41" s="56">
        <v>0.38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19138122</v>
      </c>
      <c r="E42" s="3">
        <v>31395633</v>
      </c>
      <c r="F42" s="3">
        <v>157352208</v>
      </c>
      <c r="G42" s="3">
        <v>353030034</v>
      </c>
      <c r="H42" s="3">
        <v>267784067</v>
      </c>
      <c r="I42" s="6">
        <v>1.64</v>
      </c>
      <c r="J42" s="6">
        <v>8.22</v>
      </c>
      <c r="K42" s="2">
        <v>18446</v>
      </c>
      <c r="L42" s="2">
        <v>11245</v>
      </c>
      <c r="M42" s="2">
        <v>1879186</v>
      </c>
      <c r="N42" s="2">
        <v>1301352</v>
      </c>
      <c r="O42" s="6">
        <v>9.82</v>
      </c>
      <c r="P42" s="6">
        <v>0.37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135320</v>
      </c>
      <c r="E43" s="22">
        <v>189229</v>
      </c>
      <c r="F43" s="22">
        <v>408947</v>
      </c>
      <c r="G43" s="22">
        <v>651328</v>
      </c>
      <c r="H43" s="22">
        <v>408701</v>
      </c>
      <c r="I43" s="42">
        <v>1.4</v>
      </c>
      <c r="J43" s="42">
        <v>3.02</v>
      </c>
      <c r="K43" s="36">
        <v>4813</v>
      </c>
      <c r="L43" s="36">
        <v>3442</v>
      </c>
      <c r="M43" s="36">
        <v>31110</v>
      </c>
      <c r="N43" s="36">
        <v>32380</v>
      </c>
      <c r="O43" s="42">
        <v>22.99</v>
      </c>
      <c r="P43" s="42">
        <v>4.74</v>
      </c>
    </row>
    <row r="47" spans="12:19" ht="12">
      <c r="L47" s="286"/>
      <c r="M47" s="2"/>
      <c r="N47" s="2"/>
      <c r="O47" s="6"/>
      <c r="P47" s="6"/>
      <c r="Q47" s="286"/>
      <c r="R47" s="286"/>
      <c r="S47" s="286"/>
    </row>
    <row r="48" spans="12:19" ht="12">
      <c r="L48" s="286"/>
      <c r="M48" s="2"/>
      <c r="N48" s="2"/>
      <c r="O48" s="6"/>
      <c r="P48" s="6"/>
      <c r="Q48" s="286"/>
      <c r="R48" s="286"/>
      <c r="S48" s="286"/>
    </row>
    <row r="49" spans="12:19" ht="12">
      <c r="L49" s="286"/>
      <c r="M49" s="2"/>
      <c r="N49" s="2"/>
      <c r="O49" s="6"/>
      <c r="P49" s="6"/>
      <c r="Q49" s="286"/>
      <c r="R49" s="286"/>
      <c r="S49" s="286"/>
    </row>
    <row r="50" spans="12:19" ht="12">
      <c r="L50" s="286"/>
      <c r="M50" s="2"/>
      <c r="N50" s="2"/>
      <c r="O50" s="6"/>
      <c r="P50" s="6"/>
      <c r="Q50" s="286"/>
      <c r="R50" s="286"/>
      <c r="S50" s="286"/>
    </row>
    <row r="51" spans="12:19" ht="12">
      <c r="L51" s="286"/>
      <c r="M51" s="2"/>
      <c r="N51" s="2"/>
      <c r="O51" s="6"/>
      <c r="P51" s="6"/>
      <c r="Q51" s="286"/>
      <c r="R51" s="286"/>
      <c r="S51" s="286"/>
    </row>
    <row r="52" spans="12:19" ht="12">
      <c r="L52" s="286"/>
      <c r="M52" s="2"/>
      <c r="N52" s="2"/>
      <c r="O52" s="6"/>
      <c r="P52" s="6"/>
      <c r="Q52" s="286"/>
      <c r="R52" s="286"/>
      <c r="S52" s="286"/>
    </row>
    <row r="53" spans="12:19" ht="12">
      <c r="L53" s="286"/>
      <c r="M53" s="2"/>
      <c r="N53" s="2"/>
      <c r="O53" s="6"/>
      <c r="P53" s="6"/>
      <c r="Q53" s="286"/>
      <c r="R53" s="286"/>
      <c r="S53" s="286"/>
    </row>
    <row r="54" spans="12:19" ht="12">
      <c r="L54" s="286"/>
      <c r="M54" s="2"/>
      <c r="N54" s="2"/>
      <c r="O54" s="6"/>
      <c r="P54" s="6"/>
      <c r="Q54" s="286"/>
      <c r="R54" s="286"/>
      <c r="S54" s="286"/>
    </row>
    <row r="55" spans="12:19" ht="12">
      <c r="L55" s="286"/>
      <c r="M55" s="2"/>
      <c r="N55" s="2"/>
      <c r="O55" s="6"/>
      <c r="P55" s="6"/>
      <c r="Q55" s="286"/>
      <c r="R55" s="286"/>
      <c r="S55" s="286"/>
    </row>
    <row r="56" spans="12:19" ht="12">
      <c r="L56" s="286"/>
      <c r="M56" s="2"/>
      <c r="N56" s="2"/>
      <c r="O56" s="6"/>
      <c r="P56" s="6"/>
      <c r="Q56" s="286"/>
      <c r="R56" s="286"/>
      <c r="S56" s="286"/>
    </row>
    <row r="57" spans="12:19" ht="12">
      <c r="L57" s="286"/>
      <c r="M57" s="2"/>
      <c r="N57" s="2"/>
      <c r="O57" s="6"/>
      <c r="P57" s="6"/>
      <c r="Q57" s="286"/>
      <c r="R57" s="286"/>
      <c r="S57" s="286"/>
    </row>
    <row r="58" spans="12:19" ht="12">
      <c r="L58" s="286"/>
      <c r="M58" s="2"/>
      <c r="N58" s="2"/>
      <c r="O58" s="6"/>
      <c r="P58" s="6"/>
      <c r="Q58" s="286"/>
      <c r="R58" s="286"/>
      <c r="S58" s="286"/>
    </row>
    <row r="59" spans="12:19" ht="12">
      <c r="L59" s="286"/>
      <c r="M59" s="2"/>
      <c r="N59" s="2"/>
      <c r="O59" s="6"/>
      <c r="P59" s="6"/>
      <c r="Q59" s="286"/>
      <c r="R59" s="286"/>
      <c r="S59" s="286"/>
    </row>
    <row r="60" spans="12:19" ht="12">
      <c r="L60" s="286"/>
      <c r="M60" s="2"/>
      <c r="N60" s="2"/>
      <c r="O60" s="6"/>
      <c r="P60" s="6"/>
      <c r="Q60" s="286"/>
      <c r="R60" s="286"/>
      <c r="S60" s="286"/>
    </row>
    <row r="61" spans="12:19" ht="12">
      <c r="L61" s="286"/>
      <c r="M61" s="2"/>
      <c r="N61" s="2"/>
      <c r="O61" s="6"/>
      <c r="P61" s="6"/>
      <c r="Q61" s="286"/>
      <c r="R61" s="286"/>
      <c r="S61" s="286"/>
    </row>
    <row r="62" spans="12:19" ht="12">
      <c r="L62" s="286"/>
      <c r="M62" s="2"/>
      <c r="N62" s="2"/>
      <c r="O62" s="6"/>
      <c r="P62" s="6"/>
      <c r="Q62" s="286"/>
      <c r="R62" s="286"/>
      <c r="S62" s="286"/>
    </row>
    <row r="63" spans="12:19" ht="12">
      <c r="L63" s="286"/>
      <c r="M63" s="2"/>
      <c r="N63" s="2"/>
      <c r="O63" s="6"/>
      <c r="P63" s="6"/>
      <c r="Q63" s="286"/>
      <c r="R63" s="286"/>
      <c r="S63" s="286"/>
    </row>
    <row r="64" spans="12:19" ht="12">
      <c r="L64" s="286"/>
      <c r="M64" s="2"/>
      <c r="N64" s="2"/>
      <c r="O64" s="6"/>
      <c r="P64" s="6"/>
      <c r="Q64" s="286"/>
      <c r="R64" s="286"/>
      <c r="S64" s="286"/>
    </row>
    <row r="65" spans="12:19" ht="12">
      <c r="L65" s="286"/>
      <c r="M65" s="2"/>
      <c r="N65" s="2"/>
      <c r="O65" s="6"/>
      <c r="P65" s="6"/>
      <c r="Q65" s="286"/>
      <c r="R65" s="286"/>
      <c r="S65" s="286"/>
    </row>
    <row r="66" spans="12:19" ht="12">
      <c r="L66" s="286"/>
      <c r="M66" s="2"/>
      <c r="N66" s="2"/>
      <c r="O66" s="6"/>
      <c r="P66" s="6"/>
      <c r="Q66" s="286"/>
      <c r="R66" s="286"/>
      <c r="S66" s="286"/>
    </row>
    <row r="67" spans="12:19" ht="12">
      <c r="L67" s="286"/>
      <c r="M67" s="2"/>
      <c r="N67" s="2"/>
      <c r="O67" s="6"/>
      <c r="P67" s="6"/>
      <c r="Q67" s="286"/>
      <c r="R67" s="286"/>
      <c r="S67" s="286"/>
    </row>
    <row r="68" spans="12:19" ht="12">
      <c r="L68" s="286"/>
      <c r="M68" s="2"/>
      <c r="N68" s="2"/>
      <c r="O68" s="6"/>
      <c r="P68" s="6"/>
      <c r="Q68" s="286"/>
      <c r="R68" s="286"/>
      <c r="S68" s="286"/>
    </row>
    <row r="69" spans="12:19" ht="12">
      <c r="L69" s="286"/>
      <c r="M69" s="2"/>
      <c r="N69" s="2"/>
      <c r="O69" s="6"/>
      <c r="P69" s="6"/>
      <c r="Q69" s="286"/>
      <c r="R69" s="286"/>
      <c r="S69" s="286"/>
    </row>
    <row r="70" spans="12:19" ht="12">
      <c r="L70" s="286"/>
      <c r="M70" s="2"/>
      <c r="N70" s="2"/>
      <c r="O70" s="6"/>
      <c r="P70" s="6"/>
      <c r="Q70" s="286"/>
      <c r="R70" s="286"/>
      <c r="S70" s="286"/>
    </row>
    <row r="71" spans="12:19" ht="12">
      <c r="L71" s="286"/>
      <c r="M71" s="2"/>
      <c r="N71" s="2"/>
      <c r="O71" s="6"/>
      <c r="P71" s="6"/>
      <c r="Q71" s="286"/>
      <c r="R71" s="286"/>
      <c r="S71" s="286"/>
    </row>
    <row r="72" spans="12:19" ht="12">
      <c r="L72" s="286"/>
      <c r="M72" s="2"/>
      <c r="N72" s="2"/>
      <c r="O72" s="6"/>
      <c r="P72" s="6"/>
      <c r="Q72" s="286"/>
      <c r="R72" s="286"/>
      <c r="S72" s="286"/>
    </row>
    <row r="73" spans="12:19" ht="12">
      <c r="L73" s="286"/>
      <c r="M73" s="2"/>
      <c r="N73" s="2"/>
      <c r="O73" s="6"/>
      <c r="P73" s="6"/>
      <c r="Q73" s="286"/>
      <c r="R73" s="286"/>
      <c r="S73" s="286"/>
    </row>
    <row r="74" spans="12:19" ht="12">
      <c r="L74" s="286"/>
      <c r="M74" s="2"/>
      <c r="N74" s="2"/>
      <c r="O74" s="6"/>
      <c r="P74" s="6"/>
      <c r="Q74" s="286"/>
      <c r="R74" s="286"/>
      <c r="S74" s="286"/>
    </row>
    <row r="75" spans="12:19" ht="12">
      <c r="L75" s="286"/>
      <c r="M75" s="2"/>
      <c r="N75" s="2"/>
      <c r="O75" s="6"/>
      <c r="P75" s="6"/>
      <c r="Q75" s="286"/>
      <c r="R75" s="286"/>
      <c r="S75" s="286"/>
    </row>
    <row r="76" spans="12:19" ht="12">
      <c r="L76" s="286"/>
      <c r="M76" s="2"/>
      <c r="N76" s="2"/>
      <c r="O76" s="6"/>
      <c r="P76" s="6"/>
      <c r="Q76" s="286"/>
      <c r="R76" s="286"/>
      <c r="S76" s="286"/>
    </row>
    <row r="77" spans="12:19" ht="12">
      <c r="L77" s="286"/>
      <c r="M77" s="2"/>
      <c r="N77" s="2"/>
      <c r="O77" s="6"/>
      <c r="P77" s="6"/>
      <c r="Q77" s="286"/>
      <c r="R77" s="286"/>
      <c r="S77" s="286"/>
    </row>
    <row r="78" spans="12:19" ht="12">
      <c r="L78" s="286"/>
      <c r="M78" s="2"/>
      <c r="N78" s="2"/>
      <c r="O78" s="6"/>
      <c r="P78" s="6"/>
      <c r="Q78" s="286"/>
      <c r="R78" s="286"/>
      <c r="S78" s="286"/>
    </row>
    <row r="79" spans="12:19" ht="12">
      <c r="L79" s="286"/>
      <c r="M79" s="2"/>
      <c r="N79" s="2"/>
      <c r="O79" s="6"/>
      <c r="P79" s="6"/>
      <c r="Q79" s="286"/>
      <c r="R79" s="286"/>
      <c r="S79" s="286"/>
    </row>
    <row r="80" spans="12:19" ht="12">
      <c r="L80" s="286"/>
      <c r="M80" s="2"/>
      <c r="N80" s="2"/>
      <c r="O80" s="6"/>
      <c r="P80" s="6"/>
      <c r="Q80" s="286"/>
      <c r="R80" s="286"/>
      <c r="S80" s="286"/>
    </row>
    <row r="81" spans="12:19" ht="12">
      <c r="L81" s="286"/>
      <c r="M81" s="2"/>
      <c r="N81" s="2"/>
      <c r="O81" s="6"/>
      <c r="P81" s="6"/>
      <c r="Q81" s="286"/>
      <c r="R81" s="286"/>
      <c r="S81" s="286"/>
    </row>
    <row r="82" spans="12:19" ht="12">
      <c r="L82" s="286"/>
      <c r="M82" s="2"/>
      <c r="N82" s="2"/>
      <c r="O82" s="6"/>
      <c r="P82" s="6"/>
      <c r="Q82" s="286"/>
      <c r="R82" s="286"/>
      <c r="S82" s="286"/>
    </row>
    <row r="83" spans="12:19" ht="12">
      <c r="L83" s="286"/>
      <c r="M83" s="2"/>
      <c r="N83" s="2"/>
      <c r="O83" s="6"/>
      <c r="P83" s="6"/>
      <c r="Q83" s="286"/>
      <c r="R83" s="286"/>
      <c r="S83" s="286"/>
    </row>
    <row r="84" spans="12:19" ht="12">
      <c r="L84" s="286"/>
      <c r="M84" s="2"/>
      <c r="N84" s="2"/>
      <c r="O84" s="6"/>
      <c r="P84" s="6"/>
      <c r="Q84" s="286"/>
      <c r="R84" s="286"/>
      <c r="S84" s="286"/>
    </row>
    <row r="85" spans="12:19" ht="12">
      <c r="L85" s="286"/>
      <c r="M85" s="2"/>
      <c r="N85" s="2"/>
      <c r="O85" s="6"/>
      <c r="P85" s="6"/>
      <c r="Q85" s="286"/>
      <c r="R85" s="286"/>
      <c r="S85" s="286"/>
    </row>
    <row r="86" spans="12:19" ht="12">
      <c r="L86" s="286"/>
      <c r="M86" s="286"/>
      <c r="N86" s="286"/>
      <c r="O86" s="286"/>
      <c r="P86" s="286"/>
      <c r="Q86" s="286"/>
      <c r="R86" s="286"/>
      <c r="S86" s="286"/>
    </row>
    <row r="87" spans="12:19" ht="12">
      <c r="L87" s="286"/>
      <c r="M87" s="286"/>
      <c r="N87" s="286"/>
      <c r="O87" s="286"/>
      <c r="P87" s="286"/>
      <c r="Q87" s="286"/>
      <c r="R87" s="286"/>
      <c r="S87" s="286"/>
    </row>
    <row r="88" spans="12:19" ht="12">
      <c r="L88" s="286"/>
      <c r="M88" s="286"/>
      <c r="N88" s="286"/>
      <c r="O88" s="286"/>
      <c r="P88" s="286"/>
      <c r="Q88" s="286"/>
      <c r="R88" s="286"/>
      <c r="S88" s="286"/>
    </row>
    <row r="89" spans="12:19" ht="12">
      <c r="L89" s="286"/>
      <c r="M89" s="286"/>
      <c r="N89" s="286"/>
      <c r="O89" s="286"/>
      <c r="P89" s="286"/>
      <c r="Q89" s="286"/>
      <c r="R89" s="286"/>
      <c r="S89" s="286"/>
    </row>
    <row r="90" spans="12:19" ht="12">
      <c r="L90" s="286"/>
      <c r="M90" s="286"/>
      <c r="N90" s="286"/>
      <c r="O90" s="286"/>
      <c r="P90" s="286"/>
      <c r="Q90" s="286"/>
      <c r="R90" s="286"/>
      <c r="S90" s="286"/>
    </row>
    <row r="91" spans="12:19" ht="12">
      <c r="L91" s="286"/>
      <c r="M91" s="286"/>
      <c r="N91" s="286"/>
      <c r="O91" s="286"/>
      <c r="P91" s="286"/>
      <c r="Q91" s="286"/>
      <c r="R91" s="286"/>
      <c r="S91" s="286"/>
    </row>
    <row r="92" spans="12:19" ht="12">
      <c r="L92" s="286"/>
      <c r="M92" s="286"/>
      <c r="N92" s="286"/>
      <c r="O92" s="286"/>
      <c r="P92" s="286"/>
      <c r="Q92" s="286"/>
      <c r="R92" s="286"/>
      <c r="S92" s="286"/>
    </row>
    <row r="93" spans="12:19" ht="12">
      <c r="L93" s="286"/>
      <c r="M93" s="286"/>
      <c r="N93" s="286"/>
      <c r="O93" s="286"/>
      <c r="P93" s="286"/>
      <c r="Q93" s="286"/>
      <c r="R93" s="286"/>
      <c r="S93" s="286"/>
    </row>
    <row r="94" spans="12:19" ht="12">
      <c r="L94" s="286"/>
      <c r="M94" s="286"/>
      <c r="N94" s="286"/>
      <c r="O94" s="286"/>
      <c r="P94" s="286"/>
      <c r="Q94" s="286"/>
      <c r="R94" s="286"/>
      <c r="S94" s="286"/>
    </row>
    <row r="95" spans="12:19" ht="12">
      <c r="L95" s="286"/>
      <c r="M95" s="286"/>
      <c r="N95" s="286"/>
      <c r="O95" s="286"/>
      <c r="P95" s="286"/>
      <c r="Q95" s="286"/>
      <c r="R95" s="286"/>
      <c r="S95" s="286"/>
    </row>
    <row r="96" spans="12:19" ht="12">
      <c r="L96" s="286"/>
      <c r="M96" s="286"/>
      <c r="N96" s="286"/>
      <c r="O96" s="286"/>
      <c r="P96" s="286"/>
      <c r="Q96" s="286"/>
      <c r="R96" s="286"/>
      <c r="S96" s="286"/>
    </row>
    <row r="97" spans="12:19" ht="12">
      <c r="L97" s="286"/>
      <c r="M97" s="286"/>
      <c r="N97" s="286"/>
      <c r="O97" s="286"/>
      <c r="P97" s="286"/>
      <c r="Q97" s="286"/>
      <c r="R97" s="286"/>
      <c r="S97" s="286"/>
    </row>
    <row r="98" spans="12:19" ht="12">
      <c r="L98" s="286"/>
      <c r="M98" s="286"/>
      <c r="N98" s="286"/>
      <c r="O98" s="286"/>
      <c r="P98" s="286"/>
      <c r="Q98" s="286"/>
      <c r="R98" s="286"/>
      <c r="S98" s="286"/>
    </row>
    <row r="99" spans="12:19" ht="12">
      <c r="L99" s="286"/>
      <c r="M99" s="286"/>
      <c r="N99" s="286"/>
      <c r="O99" s="286"/>
      <c r="P99" s="286"/>
      <c r="Q99" s="286"/>
      <c r="R99" s="286"/>
      <c r="S99" s="286"/>
    </row>
    <row r="100" spans="12:19" ht="12">
      <c r="L100" s="286"/>
      <c r="M100" s="286"/>
      <c r="N100" s="286"/>
      <c r="O100" s="286"/>
      <c r="P100" s="286"/>
      <c r="Q100" s="286"/>
      <c r="R100" s="286"/>
      <c r="S100" s="286"/>
    </row>
    <row r="101" spans="12:19" ht="12">
      <c r="L101" s="286"/>
      <c r="M101" s="286"/>
      <c r="N101" s="286"/>
      <c r="O101" s="286"/>
      <c r="P101" s="286"/>
      <c r="Q101" s="286"/>
      <c r="R101" s="286"/>
      <c r="S101" s="286"/>
    </row>
    <row r="102" spans="12:19" ht="12">
      <c r="L102" s="286"/>
      <c r="M102" s="286"/>
      <c r="N102" s="286"/>
      <c r="O102" s="286"/>
      <c r="P102" s="286"/>
      <c r="Q102" s="286"/>
      <c r="R102" s="286"/>
      <c r="S102" s="286"/>
    </row>
    <row r="103" spans="12:19" ht="12">
      <c r="L103" s="286"/>
      <c r="M103" s="286"/>
      <c r="N103" s="286"/>
      <c r="O103" s="286"/>
      <c r="P103" s="286"/>
      <c r="Q103" s="286"/>
      <c r="R103" s="286"/>
      <c r="S103" s="286"/>
    </row>
    <row r="104" spans="12:19" ht="12">
      <c r="L104" s="286"/>
      <c r="M104" s="286"/>
      <c r="N104" s="286"/>
      <c r="O104" s="286"/>
      <c r="P104" s="286"/>
      <c r="Q104" s="286"/>
      <c r="R104" s="286"/>
      <c r="S104" s="286"/>
    </row>
    <row r="105" spans="12:19" ht="12">
      <c r="L105" s="286"/>
      <c r="M105" s="286"/>
      <c r="N105" s="286"/>
      <c r="O105" s="286"/>
      <c r="P105" s="286"/>
      <c r="Q105" s="286"/>
      <c r="R105" s="286"/>
      <c r="S105" s="286"/>
    </row>
    <row r="106" spans="12:19" ht="12">
      <c r="L106" s="286"/>
      <c r="M106" s="286"/>
      <c r="N106" s="286"/>
      <c r="O106" s="286"/>
      <c r="P106" s="286"/>
      <c r="Q106" s="286"/>
      <c r="R106" s="286"/>
      <c r="S106" s="286"/>
    </row>
    <row r="107" spans="12:19" ht="12">
      <c r="L107" s="286"/>
      <c r="M107" s="286"/>
      <c r="N107" s="286"/>
      <c r="O107" s="286"/>
      <c r="P107" s="286"/>
      <c r="Q107" s="286"/>
      <c r="R107" s="286"/>
      <c r="S107" s="286"/>
    </row>
    <row r="108" spans="12:19" ht="12">
      <c r="L108" s="286"/>
      <c r="M108" s="286"/>
      <c r="N108" s="286"/>
      <c r="O108" s="286"/>
      <c r="P108" s="286"/>
      <c r="Q108" s="286"/>
      <c r="R108" s="286"/>
      <c r="S108" s="286"/>
    </row>
  </sheetData>
  <mergeCells count="19"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F3:F4"/>
    <mergeCell ref="B20:B22"/>
    <mergeCell ref="B23:B25"/>
    <mergeCell ref="B38:B40"/>
    <mergeCell ref="B17:B19"/>
    <mergeCell ref="A5:B7"/>
    <mergeCell ref="A3:C4"/>
    <mergeCell ref="D3:D4"/>
    <mergeCell ref="E3:E4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10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569</v>
      </c>
      <c r="D1" s="120" t="s">
        <v>570</v>
      </c>
    </row>
    <row r="2" ht="12">
      <c r="P2" s="160" t="s">
        <v>553</v>
      </c>
    </row>
    <row r="3" spans="1:16" ht="18.75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532</v>
      </c>
      <c r="H3" s="285"/>
      <c r="I3" s="404" t="s">
        <v>395</v>
      </c>
      <c r="J3" s="405"/>
      <c r="K3" s="264" t="s">
        <v>488</v>
      </c>
      <c r="L3" s="264" t="s">
        <v>562</v>
      </c>
      <c r="M3" s="279" t="s">
        <v>563</v>
      </c>
      <c r="N3" s="280"/>
      <c r="O3" s="281"/>
      <c r="P3" s="281"/>
    </row>
    <row r="4" spans="1:16" ht="18.75" customHeight="1">
      <c r="A4" s="400"/>
      <c r="B4" s="401"/>
      <c r="C4" s="401"/>
      <c r="D4" s="401"/>
      <c r="E4" s="401"/>
      <c r="F4" s="401"/>
      <c r="G4" s="113" t="s">
        <v>1</v>
      </c>
      <c r="H4" s="114" t="s">
        <v>564</v>
      </c>
      <c r="I4" s="159" t="s">
        <v>396</v>
      </c>
      <c r="J4" s="113" t="s">
        <v>397</v>
      </c>
      <c r="K4" s="265" t="s">
        <v>465</v>
      </c>
      <c r="L4" s="265" t="s">
        <v>565</v>
      </c>
      <c r="M4" s="113" t="s">
        <v>566</v>
      </c>
      <c r="N4" s="113" t="s">
        <v>509</v>
      </c>
      <c r="O4" s="113" t="s">
        <v>567</v>
      </c>
      <c r="P4" s="114" t="s">
        <v>568</v>
      </c>
    </row>
    <row r="5" spans="1:16" ht="14.25" customHeight="1">
      <c r="A5" s="385" t="s">
        <v>5</v>
      </c>
      <c r="B5" s="386"/>
      <c r="C5" s="168" t="s">
        <v>6</v>
      </c>
      <c r="D5" s="117">
        <v>54875405</v>
      </c>
      <c r="E5" s="118">
        <v>97371349</v>
      </c>
      <c r="F5" s="118">
        <v>259550269</v>
      </c>
      <c r="G5" s="118">
        <v>1743171849</v>
      </c>
      <c r="H5" s="118">
        <v>1282422270</v>
      </c>
      <c r="I5" s="56">
        <v>1.77</v>
      </c>
      <c r="J5" s="56">
        <v>4.73</v>
      </c>
      <c r="K5" s="118">
        <v>31766</v>
      </c>
      <c r="L5" s="118">
        <v>17902</v>
      </c>
      <c r="M5" s="118">
        <v>6034309</v>
      </c>
      <c r="N5" s="118">
        <v>26554527.832</v>
      </c>
      <c r="O5" s="56">
        <v>10.99638171235365</v>
      </c>
      <c r="P5" s="56">
        <v>1.50048776894167</v>
      </c>
    </row>
    <row r="6" spans="1:16" ht="14.25" customHeight="1">
      <c r="A6" s="387" t="s">
        <v>5</v>
      </c>
      <c r="B6" s="388"/>
      <c r="C6" s="115" t="s">
        <v>3</v>
      </c>
      <c r="D6" s="19">
        <v>453727</v>
      </c>
      <c r="E6" s="2">
        <v>4206307</v>
      </c>
      <c r="F6" s="2">
        <v>6303069</v>
      </c>
      <c r="G6" s="2">
        <v>404988677</v>
      </c>
      <c r="H6" s="2">
        <v>322555530</v>
      </c>
      <c r="I6" s="6">
        <v>9.27</v>
      </c>
      <c r="J6" s="6">
        <v>13.89</v>
      </c>
      <c r="K6" s="2">
        <v>892582</v>
      </c>
      <c r="L6" s="2">
        <v>96281</v>
      </c>
      <c r="M6" s="2">
        <v>196343</v>
      </c>
      <c r="N6" s="2">
        <v>9872222.77</v>
      </c>
      <c r="O6" s="6">
        <v>43.27337804450694</v>
      </c>
      <c r="P6" s="6">
        <v>2.3796464724392314</v>
      </c>
    </row>
    <row r="7" spans="1:16" ht="14.25" customHeight="1">
      <c r="A7" s="389" t="s">
        <v>5</v>
      </c>
      <c r="B7" s="390"/>
      <c r="C7" s="113" t="s">
        <v>4</v>
      </c>
      <c r="D7" s="21">
        <v>54421678</v>
      </c>
      <c r="E7" s="4">
        <v>93165042</v>
      </c>
      <c r="F7" s="4">
        <v>253247200</v>
      </c>
      <c r="G7" s="4">
        <v>1338183172</v>
      </c>
      <c r="H7" s="4">
        <v>959866740</v>
      </c>
      <c r="I7" s="39">
        <v>1.71</v>
      </c>
      <c r="J7" s="39">
        <v>4.65</v>
      </c>
      <c r="K7" s="4">
        <v>24589</v>
      </c>
      <c r="L7" s="4">
        <v>14364</v>
      </c>
      <c r="M7" s="4">
        <v>5837966</v>
      </c>
      <c r="N7" s="4">
        <v>16682305.062</v>
      </c>
      <c r="O7" s="39">
        <v>10.727280404694614</v>
      </c>
      <c r="P7" s="39">
        <v>1.2312886661319753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34800506</v>
      </c>
      <c r="E8" s="118">
        <v>64972318</v>
      </c>
      <c r="F8" s="118">
        <v>90238174</v>
      </c>
      <c r="G8" s="118">
        <v>1364264965</v>
      </c>
      <c r="H8" s="118">
        <v>996413301</v>
      </c>
      <c r="I8" s="56">
        <v>1.87</v>
      </c>
      <c r="J8" s="56">
        <v>2.59</v>
      </c>
      <c r="K8" s="118">
        <v>39202</v>
      </c>
      <c r="L8" s="118">
        <v>20998</v>
      </c>
      <c r="M8" s="118">
        <v>4423526</v>
      </c>
      <c r="N8" s="118">
        <v>25068283</v>
      </c>
      <c r="O8" s="56">
        <v>12.71109678692603</v>
      </c>
      <c r="P8" s="56">
        <v>1.8053651158200377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453727</v>
      </c>
      <c r="E9" s="2">
        <v>4206307</v>
      </c>
      <c r="F9" s="2">
        <v>6303069</v>
      </c>
      <c r="G9" s="2">
        <v>404988677</v>
      </c>
      <c r="H9" s="2">
        <v>322555530</v>
      </c>
      <c r="I9" s="6">
        <v>9.27</v>
      </c>
      <c r="J9" s="6">
        <v>13.89</v>
      </c>
      <c r="K9" s="2">
        <v>892582</v>
      </c>
      <c r="L9" s="2">
        <v>96281</v>
      </c>
      <c r="M9" s="2">
        <v>196343</v>
      </c>
      <c r="N9" s="2">
        <v>9872223</v>
      </c>
      <c r="O9" s="6">
        <v>43.27337804450694</v>
      </c>
      <c r="P9" s="6">
        <v>2.383412766318209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34346779</v>
      </c>
      <c r="E10" s="2">
        <v>60766011</v>
      </c>
      <c r="F10" s="2">
        <v>83935105</v>
      </c>
      <c r="G10" s="2">
        <v>959276288</v>
      </c>
      <c r="H10" s="2">
        <v>673857771</v>
      </c>
      <c r="I10" s="6">
        <v>1.77</v>
      </c>
      <c r="J10" s="6">
        <v>2.44</v>
      </c>
      <c r="K10" s="2">
        <v>27929</v>
      </c>
      <c r="L10" s="2">
        <v>15786</v>
      </c>
      <c r="M10" s="2">
        <v>4227183</v>
      </c>
      <c r="N10" s="2">
        <v>15196061</v>
      </c>
      <c r="O10" s="6">
        <v>12.307363668657256</v>
      </c>
      <c r="P10" s="6">
        <v>1.5596287854533188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997459</v>
      </c>
      <c r="E11" s="2">
        <v>2126566</v>
      </c>
      <c r="F11" s="2">
        <v>4627904</v>
      </c>
      <c r="G11" s="2">
        <v>184433263</v>
      </c>
      <c r="H11" s="2">
        <v>125009442</v>
      </c>
      <c r="I11" s="6">
        <v>2.13</v>
      </c>
      <c r="J11" s="6">
        <v>4.64</v>
      </c>
      <c r="K11" s="2">
        <v>184903</v>
      </c>
      <c r="L11" s="2">
        <v>86728</v>
      </c>
      <c r="M11" s="2">
        <v>150396</v>
      </c>
      <c r="N11" s="2">
        <v>4389096.49</v>
      </c>
      <c r="O11" s="6">
        <v>15.077912976874238</v>
      </c>
      <c r="P11" s="6">
        <v>2.324458027451879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77508</v>
      </c>
      <c r="E12" s="2">
        <v>764776</v>
      </c>
      <c r="F12" s="2">
        <v>1386518</v>
      </c>
      <c r="G12" s="2">
        <v>125019870</v>
      </c>
      <c r="H12" s="2">
        <v>99005215</v>
      </c>
      <c r="I12" s="6">
        <v>9.87</v>
      </c>
      <c r="J12" s="6">
        <v>17.89</v>
      </c>
      <c r="K12" s="2">
        <v>1612993</v>
      </c>
      <c r="L12" s="2">
        <v>163473</v>
      </c>
      <c r="M12" s="2">
        <v>42757</v>
      </c>
      <c r="N12" s="2">
        <v>3312050.79</v>
      </c>
      <c r="O12" s="6">
        <v>55.164628167414975</v>
      </c>
      <c r="P12" s="6">
        <v>2.5808471981177252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919951</v>
      </c>
      <c r="E13" s="2">
        <v>1361790</v>
      </c>
      <c r="F13" s="2">
        <v>3241386</v>
      </c>
      <c r="G13" s="2">
        <v>59413393</v>
      </c>
      <c r="H13" s="2">
        <v>26004227</v>
      </c>
      <c r="I13" s="6">
        <v>1.48</v>
      </c>
      <c r="J13" s="6">
        <v>3.52</v>
      </c>
      <c r="K13" s="2">
        <v>64583</v>
      </c>
      <c r="L13" s="2">
        <v>43629</v>
      </c>
      <c r="M13" s="2">
        <v>107639</v>
      </c>
      <c r="N13" s="2">
        <v>1077045.7</v>
      </c>
      <c r="O13" s="6">
        <v>11.7005144839236</v>
      </c>
      <c r="P13" s="6">
        <v>1.780522229302737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1826051</v>
      </c>
      <c r="E14" s="2">
        <v>3908437</v>
      </c>
      <c r="F14" s="2">
        <v>6698579</v>
      </c>
      <c r="G14" s="2">
        <v>215199828</v>
      </c>
      <c r="H14" s="2">
        <v>140620624</v>
      </c>
      <c r="I14" s="6">
        <v>2.14</v>
      </c>
      <c r="J14" s="6">
        <v>3.67</v>
      </c>
      <c r="K14" s="2">
        <v>117850</v>
      </c>
      <c r="L14" s="2">
        <v>55060</v>
      </c>
      <c r="M14" s="2">
        <v>247666</v>
      </c>
      <c r="N14" s="2">
        <v>4387169.495</v>
      </c>
      <c r="O14" s="6">
        <v>13.562928965291768</v>
      </c>
      <c r="P14" s="6">
        <v>1.9979186095970978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146272</v>
      </c>
      <c r="E15" s="2">
        <v>1330694</v>
      </c>
      <c r="F15" s="2">
        <v>2118010</v>
      </c>
      <c r="G15" s="2">
        <v>140414062</v>
      </c>
      <c r="H15" s="2">
        <v>111420150</v>
      </c>
      <c r="I15" s="6">
        <v>9.1</v>
      </c>
      <c r="J15" s="6">
        <v>14.48</v>
      </c>
      <c r="K15" s="2">
        <v>959952</v>
      </c>
      <c r="L15" s="2">
        <v>105519</v>
      </c>
      <c r="M15" s="2">
        <v>60547</v>
      </c>
      <c r="N15" s="2">
        <v>3142381.947</v>
      </c>
      <c r="O15" s="6">
        <v>41.3934314154452</v>
      </c>
      <c r="P15" s="6">
        <v>2.1889522053407604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1679779</v>
      </c>
      <c r="E16" s="2">
        <v>2577743</v>
      </c>
      <c r="F16" s="2">
        <v>4580569</v>
      </c>
      <c r="G16" s="2">
        <v>74785766</v>
      </c>
      <c r="H16" s="2">
        <v>29200474</v>
      </c>
      <c r="I16" s="6">
        <v>1.53</v>
      </c>
      <c r="J16" s="6">
        <v>2.73</v>
      </c>
      <c r="K16" s="2">
        <v>44521</v>
      </c>
      <c r="L16" s="2">
        <v>29012</v>
      </c>
      <c r="M16" s="2">
        <v>187119</v>
      </c>
      <c r="N16" s="2">
        <v>1244787.548</v>
      </c>
      <c r="O16" s="6">
        <v>11.139501089131368</v>
      </c>
      <c r="P16" s="6">
        <v>1.6372201496748382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1427526</v>
      </c>
      <c r="E17" s="2">
        <v>3430532</v>
      </c>
      <c r="F17" s="2">
        <v>5934914</v>
      </c>
      <c r="G17" s="2">
        <v>126989182</v>
      </c>
      <c r="H17" s="2">
        <v>86818605</v>
      </c>
      <c r="I17" s="6">
        <v>2.4</v>
      </c>
      <c r="J17" s="6">
        <v>4.16</v>
      </c>
      <c r="K17" s="2">
        <v>88958</v>
      </c>
      <c r="L17" s="2">
        <v>37017</v>
      </c>
      <c r="M17" s="2">
        <v>195327</v>
      </c>
      <c r="N17" s="2">
        <v>2551050.198</v>
      </c>
      <c r="O17" s="6">
        <v>13.682903148524089</v>
      </c>
      <c r="P17" s="6">
        <v>1.9693111233885903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117808</v>
      </c>
      <c r="E18" s="2">
        <v>1280512</v>
      </c>
      <c r="F18" s="2">
        <v>1728691</v>
      </c>
      <c r="G18" s="2">
        <v>81979855</v>
      </c>
      <c r="H18" s="2">
        <v>65545333</v>
      </c>
      <c r="I18" s="6">
        <v>10.87</v>
      </c>
      <c r="J18" s="6">
        <v>14.67</v>
      </c>
      <c r="K18" s="2">
        <v>695877</v>
      </c>
      <c r="L18" s="2">
        <v>64021</v>
      </c>
      <c r="M18" s="2">
        <v>40514</v>
      </c>
      <c r="N18" s="2">
        <v>1754408.531</v>
      </c>
      <c r="O18" s="6">
        <v>34.3898546787994</v>
      </c>
      <c r="P18" s="6">
        <v>2.0952098301837414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1309718</v>
      </c>
      <c r="E19" s="2">
        <v>2150020</v>
      </c>
      <c r="F19" s="2">
        <v>4206223</v>
      </c>
      <c r="G19" s="2">
        <v>45009326</v>
      </c>
      <c r="H19" s="2">
        <v>21273271</v>
      </c>
      <c r="I19" s="6">
        <v>1.64</v>
      </c>
      <c r="J19" s="6">
        <v>3.21</v>
      </c>
      <c r="K19" s="2">
        <v>34366</v>
      </c>
      <c r="L19" s="2">
        <v>20934</v>
      </c>
      <c r="M19" s="2">
        <v>154813</v>
      </c>
      <c r="N19" s="2">
        <v>796641.667</v>
      </c>
      <c r="O19" s="6">
        <v>11.820330788765215</v>
      </c>
      <c r="P19" s="6">
        <v>1.7391656637406026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23570146</v>
      </c>
      <c r="E20" s="2">
        <v>43182732</v>
      </c>
      <c r="F20" s="2">
        <v>54923430</v>
      </c>
      <c r="G20" s="2">
        <v>649036779</v>
      </c>
      <c r="H20" s="2">
        <v>504246482</v>
      </c>
      <c r="I20" s="6">
        <v>1.83</v>
      </c>
      <c r="J20" s="6">
        <v>2.33</v>
      </c>
      <c r="K20" s="2">
        <v>27536</v>
      </c>
      <c r="L20" s="2">
        <v>15030</v>
      </c>
      <c r="M20" s="2">
        <v>3242380</v>
      </c>
      <c r="N20" s="2">
        <v>10566403.016</v>
      </c>
      <c r="O20" s="6">
        <v>13.756300024615886</v>
      </c>
      <c r="P20" s="6">
        <v>1.6019332987236938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103918</v>
      </c>
      <c r="E21" s="2">
        <v>690675</v>
      </c>
      <c r="F21" s="2">
        <v>925233</v>
      </c>
      <c r="G21" s="2">
        <v>53569948</v>
      </c>
      <c r="H21" s="2">
        <v>43378473</v>
      </c>
      <c r="I21" s="6">
        <v>6.65</v>
      </c>
      <c r="J21" s="6">
        <v>8.9</v>
      </c>
      <c r="K21" s="2">
        <v>515502</v>
      </c>
      <c r="L21" s="2">
        <v>77562</v>
      </c>
      <c r="M21" s="2">
        <v>49826</v>
      </c>
      <c r="N21" s="2">
        <v>1543887.034</v>
      </c>
      <c r="O21" s="6">
        <v>47.947420081217885</v>
      </c>
      <c r="P21" s="6">
        <v>2.8012694944090097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23466228</v>
      </c>
      <c r="E22" s="2">
        <v>42492057</v>
      </c>
      <c r="F22" s="2">
        <v>53998197</v>
      </c>
      <c r="G22" s="2">
        <v>595466832</v>
      </c>
      <c r="H22" s="2">
        <v>460868009</v>
      </c>
      <c r="I22" s="6">
        <v>1.81</v>
      </c>
      <c r="J22" s="6">
        <v>2.3</v>
      </c>
      <c r="K22" s="2">
        <v>25375</v>
      </c>
      <c r="L22" s="2">
        <v>14014</v>
      </c>
      <c r="M22" s="2">
        <v>3192554</v>
      </c>
      <c r="N22" s="2">
        <v>9022515.982</v>
      </c>
      <c r="O22" s="6">
        <v>13.604887841369306</v>
      </c>
      <c r="P22" s="6">
        <v>1.4925847768866536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44241</v>
      </c>
      <c r="E23" s="2">
        <v>78955</v>
      </c>
      <c r="F23" s="2">
        <v>90124</v>
      </c>
      <c r="G23" s="2">
        <v>2090218</v>
      </c>
      <c r="H23" s="2">
        <v>984855</v>
      </c>
      <c r="I23" s="6">
        <v>1.78</v>
      </c>
      <c r="J23" s="6">
        <v>2.04</v>
      </c>
      <c r="K23" s="2">
        <v>47246</v>
      </c>
      <c r="L23" s="2">
        <v>26474</v>
      </c>
      <c r="M23" s="2">
        <v>10042</v>
      </c>
      <c r="N23" s="2">
        <v>43924.35</v>
      </c>
      <c r="O23" s="6">
        <v>22.698401934856808</v>
      </c>
      <c r="P23" s="6">
        <v>2.0581729486041285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140</v>
      </c>
      <c r="E24" s="2">
        <v>484</v>
      </c>
      <c r="F24" s="2">
        <v>1121</v>
      </c>
      <c r="G24" s="2">
        <v>65620</v>
      </c>
      <c r="H24" s="2">
        <v>52206</v>
      </c>
      <c r="I24" s="6">
        <v>3.46</v>
      </c>
      <c r="J24" s="6">
        <v>8.01</v>
      </c>
      <c r="K24" s="2">
        <v>468715</v>
      </c>
      <c r="L24" s="2">
        <v>135579</v>
      </c>
      <c r="M24" s="2">
        <v>98</v>
      </c>
      <c r="N24" s="2">
        <v>4484.78</v>
      </c>
      <c r="O24" s="6">
        <v>70</v>
      </c>
      <c r="P24" s="6">
        <v>6.397250060302567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44101</v>
      </c>
      <c r="E25" s="2">
        <v>78471</v>
      </c>
      <c r="F25" s="2">
        <v>89003</v>
      </c>
      <c r="G25" s="2">
        <v>2024598</v>
      </c>
      <c r="H25" s="2">
        <v>932649</v>
      </c>
      <c r="I25" s="6">
        <v>1.78</v>
      </c>
      <c r="J25" s="6">
        <v>2.02</v>
      </c>
      <c r="K25" s="2">
        <v>45908</v>
      </c>
      <c r="L25" s="2">
        <v>25801</v>
      </c>
      <c r="M25" s="2">
        <v>9944</v>
      </c>
      <c r="N25" s="2">
        <v>39439.57</v>
      </c>
      <c r="O25" s="6">
        <v>22.548241536473096</v>
      </c>
      <c r="P25" s="6">
        <v>1.9107967004483446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2930265</v>
      </c>
      <c r="E26" s="2">
        <v>4654826</v>
      </c>
      <c r="F26" s="2">
        <v>4674026</v>
      </c>
      <c r="G26" s="2">
        <v>96308789</v>
      </c>
      <c r="H26" s="2">
        <v>68827167</v>
      </c>
      <c r="I26" s="6">
        <v>1.59</v>
      </c>
      <c r="J26" s="6">
        <v>1.6</v>
      </c>
      <c r="K26" s="2">
        <v>32867</v>
      </c>
      <c r="L26" s="2">
        <v>20690</v>
      </c>
      <c r="M26" s="2">
        <v>199732</v>
      </c>
      <c r="N26" s="2">
        <v>959707.236</v>
      </c>
      <c r="O26" s="6">
        <v>6.81617532885251</v>
      </c>
      <c r="P26" s="6">
        <v>0.9866578295821912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2930265</v>
      </c>
      <c r="E28" s="2">
        <v>4654826</v>
      </c>
      <c r="F28" s="2">
        <v>4674026</v>
      </c>
      <c r="G28" s="2">
        <v>96308789</v>
      </c>
      <c r="H28" s="2">
        <v>68827167</v>
      </c>
      <c r="I28" s="6">
        <v>1.59</v>
      </c>
      <c r="J28" s="6">
        <v>1.6</v>
      </c>
      <c r="K28" s="2">
        <v>32867</v>
      </c>
      <c r="L28" s="2">
        <v>20690</v>
      </c>
      <c r="M28" s="2">
        <v>199732</v>
      </c>
      <c r="N28" s="2">
        <v>959707.236</v>
      </c>
      <c r="O28" s="6">
        <v>6.81617532885251</v>
      </c>
      <c r="P28" s="6">
        <v>0.9866578295821912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187</v>
      </c>
      <c r="E29" s="2">
        <v>267</v>
      </c>
      <c r="F29" s="2">
        <v>336</v>
      </c>
      <c r="G29" s="2">
        <v>27373</v>
      </c>
      <c r="H29" s="2">
        <v>21849</v>
      </c>
      <c r="I29" s="6">
        <v>1.43</v>
      </c>
      <c r="J29" s="6">
        <v>1.8</v>
      </c>
      <c r="K29" s="2">
        <v>146381</v>
      </c>
      <c r="L29" s="2">
        <v>102522</v>
      </c>
      <c r="M29" s="2">
        <v>1</v>
      </c>
      <c r="N29" s="2">
        <v>57.48</v>
      </c>
      <c r="O29" s="6">
        <v>0.53475935828877</v>
      </c>
      <c r="P29" s="6">
        <v>0.20954585638380285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151</v>
      </c>
      <c r="E30" s="2">
        <v>231</v>
      </c>
      <c r="F30" s="2">
        <v>300</v>
      </c>
      <c r="G30" s="2">
        <v>26970</v>
      </c>
      <c r="H30" s="2">
        <v>21567</v>
      </c>
      <c r="I30" s="6">
        <v>1.53</v>
      </c>
      <c r="J30" s="6">
        <v>1.99</v>
      </c>
      <c r="K30" s="2">
        <v>178608</v>
      </c>
      <c r="L30" s="2">
        <v>116752</v>
      </c>
      <c r="M30" s="2">
        <v>1</v>
      </c>
      <c r="N30" s="2">
        <v>57.48</v>
      </c>
      <c r="O30" s="6">
        <v>0.6622516556291391</v>
      </c>
      <c r="P30" s="6">
        <v>0.21267424543747515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36</v>
      </c>
      <c r="E31" s="2">
        <v>36</v>
      </c>
      <c r="F31" s="2">
        <v>36</v>
      </c>
      <c r="G31" s="2">
        <v>404</v>
      </c>
      <c r="H31" s="2">
        <v>283</v>
      </c>
      <c r="I31" s="6">
        <v>1</v>
      </c>
      <c r="J31" s="6">
        <v>1</v>
      </c>
      <c r="K31" s="2">
        <v>11208</v>
      </c>
      <c r="L31" s="2">
        <v>11208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1324773</v>
      </c>
      <c r="E32" s="2">
        <v>1924159</v>
      </c>
      <c r="F32" s="2">
        <v>6901774</v>
      </c>
      <c r="G32" s="2">
        <v>12742740</v>
      </c>
      <c r="H32" s="2">
        <v>10315084</v>
      </c>
      <c r="I32" s="6">
        <v>1.45</v>
      </c>
      <c r="J32" s="6">
        <v>5.21</v>
      </c>
      <c r="K32" s="2">
        <v>9619</v>
      </c>
      <c r="L32" s="2">
        <v>6622</v>
      </c>
      <c r="M32" s="2">
        <v>11819</v>
      </c>
      <c r="N32" s="2">
        <v>53882.23</v>
      </c>
      <c r="O32" s="6">
        <v>0.8921528442986082</v>
      </c>
      <c r="P32" s="6">
        <v>0.4210660313319334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545</v>
      </c>
      <c r="E33" s="2">
        <v>4396</v>
      </c>
      <c r="F33" s="2">
        <v>7767</v>
      </c>
      <c r="G33" s="2">
        <v>210372</v>
      </c>
      <c r="H33" s="2">
        <v>168271</v>
      </c>
      <c r="I33" s="6">
        <v>8.07</v>
      </c>
      <c r="J33" s="6">
        <v>14.25</v>
      </c>
      <c r="K33" s="2">
        <v>386004</v>
      </c>
      <c r="L33" s="2">
        <v>47855</v>
      </c>
      <c r="M33" s="2">
        <v>296</v>
      </c>
      <c r="N33" s="2">
        <v>3171.59</v>
      </c>
      <c r="O33" s="6">
        <v>54.31192660550459</v>
      </c>
      <c r="P33" s="6">
        <v>1.4852158833372264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1324228</v>
      </c>
      <c r="E34" s="2">
        <v>1919763</v>
      </c>
      <c r="F34" s="2">
        <v>6894007</v>
      </c>
      <c r="G34" s="2">
        <v>12532368</v>
      </c>
      <c r="H34" s="2">
        <v>10146813</v>
      </c>
      <c r="I34" s="6">
        <v>1.45</v>
      </c>
      <c r="J34" s="6">
        <v>5.21</v>
      </c>
      <c r="K34" s="2">
        <v>9464</v>
      </c>
      <c r="L34" s="2">
        <v>6528</v>
      </c>
      <c r="M34" s="2">
        <v>11523</v>
      </c>
      <c r="N34" s="2">
        <v>50710.64</v>
      </c>
      <c r="O34" s="6">
        <v>0.8701673729901497</v>
      </c>
      <c r="P34" s="6">
        <v>0.4030066302519738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105170</v>
      </c>
      <c r="E35" s="2">
        <v>421498</v>
      </c>
      <c r="F35" s="2">
        <v>474526</v>
      </c>
      <c r="G35" s="2">
        <v>7288248</v>
      </c>
      <c r="H35" s="2">
        <v>4176418</v>
      </c>
      <c r="I35" s="6">
        <v>4.01</v>
      </c>
      <c r="J35" s="6">
        <v>4.51</v>
      </c>
      <c r="K35" s="2">
        <v>69300</v>
      </c>
      <c r="L35" s="2">
        <v>17291</v>
      </c>
      <c r="M35" s="2">
        <v>27211</v>
      </c>
      <c r="N35" s="2">
        <v>212750.398</v>
      </c>
      <c r="O35" s="6">
        <v>25.873347912902915</v>
      </c>
      <c r="P35" s="6">
        <v>2.8362943952346074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7220</v>
      </c>
      <c r="E36" s="2">
        <v>131704</v>
      </c>
      <c r="F36" s="2">
        <v>132508</v>
      </c>
      <c r="G36" s="2">
        <v>3634441</v>
      </c>
      <c r="H36" s="2">
        <v>2910283</v>
      </c>
      <c r="I36" s="6">
        <v>18.24</v>
      </c>
      <c r="J36" s="6">
        <v>18.35</v>
      </c>
      <c r="K36" s="2">
        <v>503385</v>
      </c>
      <c r="L36" s="2">
        <v>27596</v>
      </c>
      <c r="M36" s="2">
        <v>2249</v>
      </c>
      <c r="N36" s="2">
        <v>107705.658</v>
      </c>
      <c r="O36" s="6">
        <v>31.149584487534625</v>
      </c>
      <c r="P36" s="6">
        <v>2.878178278058375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97950</v>
      </c>
      <c r="E37" s="2">
        <v>289794</v>
      </c>
      <c r="F37" s="2">
        <v>342018</v>
      </c>
      <c r="G37" s="2">
        <v>3653807</v>
      </c>
      <c r="H37" s="2">
        <v>1266135</v>
      </c>
      <c r="I37" s="6">
        <v>2.96</v>
      </c>
      <c r="J37" s="6">
        <v>3.49</v>
      </c>
      <c r="K37" s="2">
        <v>37303</v>
      </c>
      <c r="L37" s="2">
        <v>12608</v>
      </c>
      <c r="M37" s="2">
        <v>24962</v>
      </c>
      <c r="N37" s="2">
        <v>105044.74</v>
      </c>
      <c r="O37" s="6">
        <v>25.48443083205717</v>
      </c>
      <c r="P37" s="6">
        <v>2.794596648571574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2574688</v>
      </c>
      <c r="E38" s="2">
        <v>5244346</v>
      </c>
      <c r="F38" s="2">
        <v>5912561</v>
      </c>
      <c r="G38" s="2">
        <v>70148543</v>
      </c>
      <c r="H38" s="2">
        <v>55392775</v>
      </c>
      <c r="I38" s="6">
        <v>2.04</v>
      </c>
      <c r="J38" s="6">
        <v>2.3</v>
      </c>
      <c r="K38" s="2">
        <v>27245</v>
      </c>
      <c r="L38" s="2">
        <v>13376</v>
      </c>
      <c r="M38" s="2">
        <v>338952</v>
      </c>
      <c r="N38" s="2">
        <v>1904242.53</v>
      </c>
      <c r="O38" s="6">
        <v>13.164779577175953</v>
      </c>
      <c r="P38" s="6">
        <v>2.64284371979137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165</v>
      </c>
      <c r="E39" s="2">
        <v>2835</v>
      </c>
      <c r="F39" s="2">
        <v>2921</v>
      </c>
      <c r="G39" s="2">
        <v>67538</v>
      </c>
      <c r="H39" s="2">
        <v>54031</v>
      </c>
      <c r="I39" s="6">
        <v>17.18</v>
      </c>
      <c r="J39" s="6">
        <v>17.7</v>
      </c>
      <c r="K39" s="2">
        <v>409323</v>
      </c>
      <c r="L39" s="2">
        <v>23823</v>
      </c>
      <c r="M39" s="2">
        <v>55</v>
      </c>
      <c r="N39" s="2">
        <v>4074.96</v>
      </c>
      <c r="O39" s="6">
        <v>33.33333333333333</v>
      </c>
      <c r="P39" s="6">
        <v>5.690229521675309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2574523</v>
      </c>
      <c r="E40" s="4">
        <v>5241511</v>
      </c>
      <c r="F40" s="4">
        <v>5909640</v>
      </c>
      <c r="G40" s="4">
        <v>70081005</v>
      </c>
      <c r="H40" s="4">
        <v>55338744</v>
      </c>
      <c r="I40" s="39">
        <v>2.04</v>
      </c>
      <c r="J40" s="39">
        <v>2.3</v>
      </c>
      <c r="K40" s="4">
        <v>27221</v>
      </c>
      <c r="L40" s="4">
        <v>13370</v>
      </c>
      <c r="M40" s="4">
        <v>338897</v>
      </c>
      <c r="N40" s="4">
        <v>1900167.57</v>
      </c>
      <c r="O40" s="39">
        <v>13.163486983802436</v>
      </c>
      <c r="P40" s="39">
        <v>2.639811909049457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20074899</v>
      </c>
      <c r="E41" s="2">
        <v>32399031</v>
      </c>
      <c r="F41" s="2">
        <v>169312095</v>
      </c>
      <c r="G41" s="2">
        <v>378906884</v>
      </c>
      <c r="H41" s="2">
        <v>286008969</v>
      </c>
      <c r="I41" s="56">
        <v>1.61</v>
      </c>
      <c r="J41" s="56">
        <v>8.43</v>
      </c>
      <c r="K41" s="118">
        <v>18875</v>
      </c>
      <c r="L41" s="118">
        <v>11695</v>
      </c>
      <c r="M41" s="118">
        <v>1610783</v>
      </c>
      <c r="N41" s="118">
        <v>1486244.409</v>
      </c>
      <c r="O41" s="56">
        <v>8.023866022937401</v>
      </c>
      <c r="P41" s="56">
        <v>0.39071273813168406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19914024</v>
      </c>
      <c r="E42" s="3">
        <v>32166718</v>
      </c>
      <c r="F42" s="3">
        <v>168838035</v>
      </c>
      <c r="G42" s="3">
        <v>378130047</v>
      </c>
      <c r="H42" s="3">
        <v>285520339</v>
      </c>
      <c r="I42" s="6">
        <v>1.62</v>
      </c>
      <c r="J42" s="6">
        <v>8.48</v>
      </c>
      <c r="K42" s="2">
        <v>18988</v>
      </c>
      <c r="L42" s="2">
        <v>11755</v>
      </c>
      <c r="M42" s="2">
        <v>1579018</v>
      </c>
      <c r="N42" s="2">
        <v>1462224.697</v>
      </c>
      <c r="O42" s="6">
        <v>7.929175941537481</v>
      </c>
      <c r="P42" s="6">
        <v>0.38521839666037117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160875</v>
      </c>
      <c r="E43" s="22">
        <v>232313</v>
      </c>
      <c r="F43" s="22">
        <v>474060</v>
      </c>
      <c r="G43" s="22">
        <v>776838</v>
      </c>
      <c r="H43" s="22">
        <v>488631</v>
      </c>
      <c r="I43" s="42">
        <v>1.44</v>
      </c>
      <c r="J43" s="42">
        <v>2.95</v>
      </c>
      <c r="K43" s="36">
        <v>4829</v>
      </c>
      <c r="L43" s="36">
        <v>3344</v>
      </c>
      <c r="M43" s="36">
        <v>31765</v>
      </c>
      <c r="N43" s="36">
        <v>24019.712</v>
      </c>
      <c r="O43" s="42">
        <v>19.745143745143746</v>
      </c>
      <c r="P43" s="42">
        <v>2.999248809025785</v>
      </c>
    </row>
    <row r="47" spans="11:19" ht="12">
      <c r="K47" s="286"/>
      <c r="L47" s="286"/>
      <c r="M47" s="2"/>
      <c r="N47" s="2"/>
      <c r="O47" s="6"/>
      <c r="P47" s="6"/>
      <c r="Q47" s="286"/>
      <c r="R47" s="286"/>
      <c r="S47" s="286"/>
    </row>
    <row r="48" spans="11:19" ht="12">
      <c r="K48" s="286"/>
      <c r="L48" s="286"/>
      <c r="M48" s="2"/>
      <c r="N48" s="2"/>
      <c r="O48" s="6"/>
      <c r="P48" s="6"/>
      <c r="Q48" s="286"/>
      <c r="R48" s="286"/>
      <c r="S48" s="286"/>
    </row>
    <row r="49" spans="11:19" ht="12">
      <c r="K49" s="286"/>
      <c r="L49" s="286"/>
      <c r="M49" s="2"/>
      <c r="N49" s="2"/>
      <c r="O49" s="6"/>
      <c r="P49" s="6"/>
      <c r="Q49" s="286"/>
      <c r="R49" s="286"/>
      <c r="S49" s="286"/>
    </row>
    <row r="50" spans="11:19" ht="12">
      <c r="K50" s="286"/>
      <c r="L50" s="286"/>
      <c r="M50" s="2"/>
      <c r="N50" s="2"/>
      <c r="O50" s="6"/>
      <c r="P50" s="6"/>
      <c r="Q50" s="286"/>
      <c r="R50" s="286"/>
      <c r="S50" s="286"/>
    </row>
    <row r="51" spans="11:19" ht="12">
      <c r="K51" s="286"/>
      <c r="L51" s="286"/>
      <c r="M51" s="2"/>
      <c r="N51" s="2"/>
      <c r="O51" s="6"/>
      <c r="P51" s="6"/>
      <c r="Q51" s="286"/>
      <c r="R51" s="286"/>
      <c r="S51" s="286"/>
    </row>
    <row r="52" spans="11:19" ht="12">
      <c r="K52" s="286"/>
      <c r="L52" s="286"/>
      <c r="M52" s="2"/>
      <c r="N52" s="2"/>
      <c r="O52" s="6"/>
      <c r="P52" s="6"/>
      <c r="Q52" s="286"/>
      <c r="R52" s="286"/>
      <c r="S52" s="286"/>
    </row>
    <row r="53" spans="11:19" ht="12">
      <c r="K53" s="286"/>
      <c r="L53" s="286"/>
      <c r="M53" s="2"/>
      <c r="N53" s="2"/>
      <c r="O53" s="6"/>
      <c r="P53" s="6"/>
      <c r="Q53" s="286"/>
      <c r="R53" s="286"/>
      <c r="S53" s="286"/>
    </row>
    <row r="54" spans="11:19" ht="12">
      <c r="K54" s="286"/>
      <c r="L54" s="286"/>
      <c r="M54" s="2"/>
      <c r="N54" s="2"/>
      <c r="O54" s="6"/>
      <c r="P54" s="6"/>
      <c r="Q54" s="286"/>
      <c r="R54" s="286"/>
      <c r="S54" s="286"/>
    </row>
    <row r="55" spans="11:19" ht="12">
      <c r="K55" s="286"/>
      <c r="L55" s="286"/>
      <c r="M55" s="2"/>
      <c r="N55" s="2"/>
      <c r="O55" s="6"/>
      <c r="P55" s="6"/>
      <c r="Q55" s="286"/>
      <c r="R55" s="286"/>
      <c r="S55" s="286"/>
    </row>
    <row r="56" spans="11:19" ht="12">
      <c r="K56" s="286"/>
      <c r="L56" s="286"/>
      <c r="M56" s="2"/>
      <c r="N56" s="2"/>
      <c r="O56" s="6"/>
      <c r="P56" s="6"/>
      <c r="Q56" s="286"/>
      <c r="R56" s="286"/>
      <c r="S56" s="286"/>
    </row>
    <row r="57" spans="11:19" ht="12">
      <c r="K57" s="286"/>
      <c r="L57" s="286"/>
      <c r="M57" s="2"/>
      <c r="N57" s="2"/>
      <c r="O57" s="6"/>
      <c r="P57" s="6"/>
      <c r="Q57" s="286"/>
      <c r="R57" s="286"/>
      <c r="S57" s="286"/>
    </row>
    <row r="58" spans="11:19" ht="12">
      <c r="K58" s="286"/>
      <c r="L58" s="286"/>
      <c r="M58" s="2"/>
      <c r="N58" s="2"/>
      <c r="O58" s="6"/>
      <c r="P58" s="6"/>
      <c r="Q58" s="286"/>
      <c r="R58" s="286"/>
      <c r="S58" s="286"/>
    </row>
    <row r="59" spans="11:19" ht="12">
      <c r="K59" s="286"/>
      <c r="L59" s="286"/>
      <c r="M59" s="2"/>
      <c r="N59" s="2"/>
      <c r="O59" s="6"/>
      <c r="P59" s="6"/>
      <c r="Q59" s="286"/>
      <c r="R59" s="286"/>
      <c r="S59" s="286"/>
    </row>
    <row r="60" spans="11:19" ht="12">
      <c r="K60" s="286"/>
      <c r="L60" s="286"/>
      <c r="M60" s="2"/>
      <c r="N60" s="2"/>
      <c r="O60" s="6"/>
      <c r="P60" s="6"/>
      <c r="Q60" s="286"/>
      <c r="R60" s="286"/>
      <c r="S60" s="286"/>
    </row>
    <row r="61" spans="11:19" ht="12">
      <c r="K61" s="286"/>
      <c r="L61" s="286"/>
      <c r="M61" s="2"/>
      <c r="N61" s="2"/>
      <c r="O61" s="6"/>
      <c r="P61" s="6"/>
      <c r="Q61" s="286"/>
      <c r="R61" s="286"/>
      <c r="S61" s="286"/>
    </row>
    <row r="62" spans="11:19" ht="12">
      <c r="K62" s="286"/>
      <c r="L62" s="286"/>
      <c r="M62" s="2"/>
      <c r="N62" s="2"/>
      <c r="O62" s="6"/>
      <c r="P62" s="6"/>
      <c r="Q62" s="286"/>
      <c r="R62" s="286"/>
      <c r="S62" s="286"/>
    </row>
    <row r="63" spans="11:19" ht="12">
      <c r="K63" s="286"/>
      <c r="L63" s="286"/>
      <c r="M63" s="2"/>
      <c r="N63" s="2"/>
      <c r="O63" s="6"/>
      <c r="P63" s="6"/>
      <c r="Q63" s="286"/>
      <c r="R63" s="286"/>
      <c r="S63" s="286"/>
    </row>
    <row r="64" spans="11:19" ht="12">
      <c r="K64" s="286"/>
      <c r="L64" s="286"/>
      <c r="M64" s="2"/>
      <c r="N64" s="2"/>
      <c r="O64" s="6"/>
      <c r="P64" s="6"/>
      <c r="Q64" s="286"/>
      <c r="R64" s="286"/>
      <c r="S64" s="286"/>
    </row>
    <row r="65" spans="11:19" ht="12">
      <c r="K65" s="286"/>
      <c r="L65" s="286"/>
      <c r="M65" s="2"/>
      <c r="N65" s="2"/>
      <c r="O65" s="6"/>
      <c r="P65" s="6"/>
      <c r="Q65" s="286"/>
      <c r="R65" s="286"/>
      <c r="S65" s="286"/>
    </row>
    <row r="66" spans="11:19" ht="12">
      <c r="K66" s="286"/>
      <c r="L66" s="286"/>
      <c r="M66" s="2"/>
      <c r="N66" s="2"/>
      <c r="O66" s="6"/>
      <c r="P66" s="6"/>
      <c r="Q66" s="286"/>
      <c r="R66" s="286"/>
      <c r="S66" s="286"/>
    </row>
    <row r="67" spans="11:19" ht="12">
      <c r="K67" s="286"/>
      <c r="L67" s="286"/>
      <c r="M67" s="2"/>
      <c r="N67" s="2"/>
      <c r="O67" s="6"/>
      <c r="P67" s="6"/>
      <c r="Q67" s="286"/>
      <c r="R67" s="286"/>
      <c r="S67" s="286"/>
    </row>
    <row r="68" spans="11:19" ht="12">
      <c r="K68" s="286"/>
      <c r="L68" s="286"/>
      <c r="M68" s="2"/>
      <c r="N68" s="2"/>
      <c r="O68" s="6"/>
      <c r="P68" s="6"/>
      <c r="Q68" s="286"/>
      <c r="R68" s="286"/>
      <c r="S68" s="286"/>
    </row>
    <row r="69" spans="11:19" ht="12">
      <c r="K69" s="286"/>
      <c r="L69" s="286"/>
      <c r="M69" s="2"/>
      <c r="N69" s="2"/>
      <c r="O69" s="6"/>
      <c r="P69" s="6"/>
      <c r="Q69" s="286"/>
      <c r="R69" s="286"/>
      <c r="S69" s="286"/>
    </row>
    <row r="70" spans="11:19" ht="12">
      <c r="K70" s="286"/>
      <c r="L70" s="286"/>
      <c r="M70" s="2"/>
      <c r="N70" s="2"/>
      <c r="O70" s="6"/>
      <c r="P70" s="6"/>
      <c r="Q70" s="286"/>
      <c r="R70" s="286"/>
      <c r="S70" s="286"/>
    </row>
    <row r="71" spans="11:19" ht="12">
      <c r="K71" s="286"/>
      <c r="L71" s="286"/>
      <c r="M71" s="2"/>
      <c r="N71" s="2"/>
      <c r="O71" s="6"/>
      <c r="P71" s="6"/>
      <c r="Q71" s="286"/>
      <c r="R71" s="286"/>
      <c r="S71" s="286"/>
    </row>
    <row r="72" spans="11:19" ht="12">
      <c r="K72" s="286"/>
      <c r="L72" s="286"/>
      <c r="M72" s="2"/>
      <c r="N72" s="2"/>
      <c r="O72" s="6"/>
      <c r="P72" s="6"/>
      <c r="Q72" s="286"/>
      <c r="R72" s="286"/>
      <c r="S72" s="286"/>
    </row>
    <row r="73" spans="11:19" ht="12">
      <c r="K73" s="286"/>
      <c r="L73" s="286"/>
      <c r="M73" s="2"/>
      <c r="N73" s="2"/>
      <c r="O73" s="6"/>
      <c r="P73" s="6"/>
      <c r="Q73" s="286"/>
      <c r="R73" s="286"/>
      <c r="S73" s="286"/>
    </row>
    <row r="74" spans="11:19" ht="12">
      <c r="K74" s="286"/>
      <c r="L74" s="286"/>
      <c r="M74" s="2"/>
      <c r="N74" s="2"/>
      <c r="O74" s="6"/>
      <c r="P74" s="6"/>
      <c r="Q74" s="286"/>
      <c r="R74" s="286"/>
      <c r="S74" s="286"/>
    </row>
    <row r="75" spans="11:19" ht="12">
      <c r="K75" s="286"/>
      <c r="L75" s="286"/>
      <c r="M75" s="2"/>
      <c r="N75" s="2"/>
      <c r="O75" s="6"/>
      <c r="P75" s="6"/>
      <c r="Q75" s="286"/>
      <c r="R75" s="286"/>
      <c r="S75" s="286"/>
    </row>
    <row r="76" spans="11:19" ht="12">
      <c r="K76" s="286"/>
      <c r="L76" s="286"/>
      <c r="M76" s="2"/>
      <c r="N76" s="2"/>
      <c r="O76" s="6"/>
      <c r="P76" s="6"/>
      <c r="Q76" s="286"/>
      <c r="R76" s="286"/>
      <c r="S76" s="286"/>
    </row>
    <row r="77" spans="11:19" ht="12">
      <c r="K77" s="286"/>
      <c r="L77" s="286"/>
      <c r="M77" s="2"/>
      <c r="N77" s="2"/>
      <c r="O77" s="6"/>
      <c r="P77" s="6"/>
      <c r="Q77" s="286"/>
      <c r="R77" s="286"/>
      <c r="S77" s="286"/>
    </row>
    <row r="78" spans="11:19" ht="12">
      <c r="K78" s="286"/>
      <c r="L78" s="286"/>
      <c r="M78" s="2"/>
      <c r="N78" s="2"/>
      <c r="O78" s="6"/>
      <c r="P78" s="6"/>
      <c r="Q78" s="286"/>
      <c r="R78" s="286"/>
      <c r="S78" s="286"/>
    </row>
    <row r="79" spans="11:19" ht="12">
      <c r="K79" s="286"/>
      <c r="L79" s="286"/>
      <c r="M79" s="2"/>
      <c r="N79" s="2"/>
      <c r="O79" s="6"/>
      <c r="P79" s="6"/>
      <c r="Q79" s="286"/>
      <c r="R79" s="286"/>
      <c r="S79" s="286"/>
    </row>
    <row r="80" spans="11:19" ht="12">
      <c r="K80" s="286"/>
      <c r="L80" s="286"/>
      <c r="M80" s="2"/>
      <c r="N80" s="2"/>
      <c r="O80" s="6"/>
      <c r="P80" s="6"/>
      <c r="Q80" s="286"/>
      <c r="R80" s="286"/>
      <c r="S80" s="286"/>
    </row>
    <row r="81" spans="11:19" ht="12">
      <c r="K81" s="286"/>
      <c r="L81" s="286"/>
      <c r="M81" s="2"/>
      <c r="N81" s="2"/>
      <c r="O81" s="6"/>
      <c r="P81" s="6"/>
      <c r="Q81" s="286"/>
      <c r="R81" s="286"/>
      <c r="S81" s="286"/>
    </row>
    <row r="82" spans="11:19" ht="12">
      <c r="K82" s="286"/>
      <c r="L82" s="286"/>
      <c r="M82" s="2"/>
      <c r="N82" s="2"/>
      <c r="O82" s="6"/>
      <c r="P82" s="6"/>
      <c r="Q82" s="286"/>
      <c r="R82" s="286"/>
      <c r="S82" s="286"/>
    </row>
    <row r="83" spans="11:19" ht="12">
      <c r="K83" s="286"/>
      <c r="L83" s="286"/>
      <c r="M83" s="2"/>
      <c r="N83" s="2"/>
      <c r="O83" s="6"/>
      <c r="P83" s="6"/>
      <c r="Q83" s="286"/>
      <c r="R83" s="286"/>
      <c r="S83" s="286"/>
    </row>
    <row r="84" spans="11:19" ht="12">
      <c r="K84" s="286"/>
      <c r="L84" s="286"/>
      <c r="M84" s="2"/>
      <c r="N84" s="2"/>
      <c r="O84" s="6"/>
      <c r="P84" s="6"/>
      <c r="Q84" s="286"/>
      <c r="R84" s="286"/>
      <c r="S84" s="286"/>
    </row>
    <row r="85" spans="11:19" ht="12">
      <c r="K85" s="286"/>
      <c r="L85" s="286"/>
      <c r="M85" s="2"/>
      <c r="N85" s="2"/>
      <c r="O85" s="6"/>
      <c r="P85" s="6"/>
      <c r="Q85" s="286"/>
      <c r="R85" s="286"/>
      <c r="S85" s="286"/>
    </row>
    <row r="86" spans="11:19" ht="12">
      <c r="K86" s="286"/>
      <c r="L86" s="286"/>
      <c r="M86" s="286"/>
      <c r="N86" s="286"/>
      <c r="O86" s="286"/>
      <c r="P86" s="286"/>
      <c r="Q86" s="286"/>
      <c r="R86" s="286"/>
      <c r="S86" s="286"/>
    </row>
    <row r="87" spans="11:19" ht="12">
      <c r="K87" s="286"/>
      <c r="L87" s="286"/>
      <c r="M87" s="286"/>
      <c r="N87" s="286"/>
      <c r="O87" s="286"/>
      <c r="P87" s="286"/>
      <c r="Q87" s="286"/>
      <c r="R87" s="286"/>
      <c r="S87" s="286"/>
    </row>
    <row r="88" spans="11:19" ht="12">
      <c r="K88" s="286"/>
      <c r="L88" s="286"/>
      <c r="M88" s="286"/>
      <c r="N88" s="286"/>
      <c r="O88" s="286"/>
      <c r="P88" s="286"/>
      <c r="Q88" s="286"/>
      <c r="R88" s="286"/>
      <c r="S88" s="286"/>
    </row>
    <row r="89" spans="11:19" ht="12">
      <c r="K89" s="286"/>
      <c r="L89" s="286"/>
      <c r="M89" s="286"/>
      <c r="N89" s="286"/>
      <c r="O89" s="286"/>
      <c r="P89" s="286"/>
      <c r="Q89" s="286"/>
      <c r="R89" s="286"/>
      <c r="S89" s="286"/>
    </row>
    <row r="90" spans="11:19" ht="12">
      <c r="K90" s="286"/>
      <c r="L90" s="286"/>
      <c r="M90" s="286"/>
      <c r="N90" s="286"/>
      <c r="O90" s="286"/>
      <c r="P90" s="286"/>
      <c r="Q90" s="286"/>
      <c r="R90" s="286"/>
      <c r="S90" s="286"/>
    </row>
    <row r="91" spans="11:19" ht="12">
      <c r="K91" s="286"/>
      <c r="L91" s="286"/>
      <c r="M91" s="286"/>
      <c r="N91" s="286"/>
      <c r="O91" s="286"/>
      <c r="P91" s="286"/>
      <c r="Q91" s="286"/>
      <c r="R91" s="286"/>
      <c r="S91" s="286"/>
    </row>
    <row r="92" spans="11:19" ht="12">
      <c r="K92" s="286"/>
      <c r="L92" s="286"/>
      <c r="M92" s="286"/>
      <c r="N92" s="286"/>
      <c r="O92" s="286"/>
      <c r="P92" s="286"/>
      <c r="Q92" s="286"/>
      <c r="R92" s="286"/>
      <c r="S92" s="286"/>
    </row>
    <row r="93" spans="11:19" ht="12">
      <c r="K93" s="286"/>
      <c r="L93" s="286"/>
      <c r="M93" s="286"/>
      <c r="N93" s="286"/>
      <c r="O93" s="286"/>
      <c r="P93" s="286"/>
      <c r="Q93" s="286"/>
      <c r="R93" s="286"/>
      <c r="S93" s="286"/>
    </row>
    <row r="94" spans="11:19" ht="12">
      <c r="K94" s="286"/>
      <c r="L94" s="286"/>
      <c r="M94" s="286"/>
      <c r="N94" s="286"/>
      <c r="O94" s="286"/>
      <c r="P94" s="286"/>
      <c r="Q94" s="286"/>
      <c r="R94" s="286"/>
      <c r="S94" s="286"/>
    </row>
    <row r="95" spans="11:19" ht="12">
      <c r="K95" s="286"/>
      <c r="L95" s="286"/>
      <c r="M95" s="286"/>
      <c r="N95" s="286"/>
      <c r="O95" s="286"/>
      <c r="P95" s="286"/>
      <c r="Q95" s="286"/>
      <c r="R95" s="286"/>
      <c r="S95" s="286"/>
    </row>
    <row r="96" spans="11:19" ht="12">
      <c r="K96" s="286"/>
      <c r="L96" s="286"/>
      <c r="M96" s="286"/>
      <c r="N96" s="286"/>
      <c r="O96" s="286"/>
      <c r="P96" s="286"/>
      <c r="Q96" s="286"/>
      <c r="R96" s="286"/>
      <c r="S96" s="286"/>
    </row>
    <row r="97" spans="11:19" ht="12">
      <c r="K97" s="286"/>
      <c r="L97" s="286"/>
      <c r="M97" s="286"/>
      <c r="N97" s="286"/>
      <c r="O97" s="286"/>
      <c r="P97" s="286"/>
      <c r="Q97" s="286"/>
      <c r="R97" s="286"/>
      <c r="S97" s="286"/>
    </row>
    <row r="98" spans="11:19" ht="12">
      <c r="K98" s="286"/>
      <c r="L98" s="286"/>
      <c r="M98" s="286"/>
      <c r="N98" s="286"/>
      <c r="O98" s="286"/>
      <c r="P98" s="286"/>
      <c r="Q98" s="286"/>
      <c r="R98" s="286"/>
      <c r="S98" s="286"/>
    </row>
    <row r="99" spans="11:19" ht="12">
      <c r="K99" s="286"/>
      <c r="L99" s="286"/>
      <c r="M99" s="286"/>
      <c r="N99" s="286"/>
      <c r="O99" s="286"/>
      <c r="P99" s="286"/>
      <c r="Q99" s="286"/>
      <c r="R99" s="286"/>
      <c r="S99" s="286"/>
    </row>
    <row r="100" spans="11:19" ht="12">
      <c r="K100" s="286"/>
      <c r="L100" s="286"/>
      <c r="M100" s="286"/>
      <c r="N100" s="286"/>
      <c r="O100" s="286"/>
      <c r="P100" s="286"/>
      <c r="Q100" s="286"/>
      <c r="R100" s="286"/>
      <c r="S100" s="286"/>
    </row>
    <row r="101" spans="11:19" ht="12">
      <c r="K101" s="286"/>
      <c r="L101" s="286"/>
      <c r="M101" s="286"/>
      <c r="N101" s="286"/>
      <c r="O101" s="286"/>
      <c r="P101" s="286"/>
      <c r="Q101" s="286"/>
      <c r="R101" s="286"/>
      <c r="S101" s="286"/>
    </row>
    <row r="102" spans="11:19" ht="12">
      <c r="K102" s="286"/>
      <c r="L102" s="286"/>
      <c r="M102" s="286"/>
      <c r="N102" s="286"/>
      <c r="O102" s="286"/>
      <c r="P102" s="286"/>
      <c r="Q102" s="286"/>
      <c r="R102" s="286"/>
      <c r="S102" s="286"/>
    </row>
    <row r="103" spans="11:19" ht="12">
      <c r="K103" s="286"/>
      <c r="L103" s="286"/>
      <c r="M103" s="286"/>
      <c r="N103" s="286"/>
      <c r="O103" s="286"/>
      <c r="P103" s="286"/>
      <c r="Q103" s="286"/>
      <c r="R103" s="286"/>
      <c r="S103" s="286"/>
    </row>
    <row r="104" spans="11:19" ht="12">
      <c r="K104" s="286"/>
      <c r="L104" s="286"/>
      <c r="M104" s="286"/>
      <c r="N104" s="286"/>
      <c r="O104" s="286"/>
      <c r="P104" s="286"/>
      <c r="Q104" s="286"/>
      <c r="R104" s="286"/>
      <c r="S104" s="286"/>
    </row>
    <row r="105" spans="11:19" ht="12">
      <c r="K105" s="286"/>
      <c r="L105" s="286"/>
      <c r="M105" s="286"/>
      <c r="N105" s="286"/>
      <c r="O105" s="286"/>
      <c r="P105" s="286"/>
      <c r="Q105" s="286"/>
      <c r="R105" s="286"/>
      <c r="S105" s="286"/>
    </row>
    <row r="106" spans="11:19" ht="12">
      <c r="K106" s="286"/>
      <c r="L106" s="286"/>
      <c r="M106" s="286"/>
      <c r="N106" s="286"/>
      <c r="O106" s="286"/>
      <c r="P106" s="286"/>
      <c r="Q106" s="286"/>
      <c r="R106" s="286"/>
      <c r="S106" s="286"/>
    </row>
    <row r="107" spans="11:19" ht="12">
      <c r="K107" s="286"/>
      <c r="L107" s="286"/>
      <c r="M107" s="286"/>
      <c r="N107" s="286"/>
      <c r="O107" s="286"/>
      <c r="P107" s="286"/>
      <c r="Q107" s="286"/>
      <c r="R107" s="286"/>
      <c r="S107" s="286"/>
    </row>
    <row r="108" spans="11:19" ht="12">
      <c r="K108" s="286"/>
      <c r="L108" s="286"/>
      <c r="M108" s="286"/>
      <c r="N108" s="286"/>
      <c r="O108" s="286"/>
      <c r="P108" s="286"/>
      <c r="Q108" s="286"/>
      <c r="R108" s="286"/>
      <c r="S108" s="286"/>
    </row>
    <row r="109" spans="11:19" ht="12">
      <c r="K109" s="286"/>
      <c r="L109" s="286"/>
      <c r="M109" s="286"/>
      <c r="N109" s="286"/>
      <c r="O109" s="286"/>
      <c r="P109" s="286"/>
      <c r="Q109" s="286"/>
      <c r="R109" s="286"/>
      <c r="S109" s="286"/>
    </row>
  </sheetData>
  <mergeCells count="19">
    <mergeCell ref="F3:F4"/>
    <mergeCell ref="B20:B22"/>
    <mergeCell ref="B23:B25"/>
    <mergeCell ref="B38:B40"/>
    <mergeCell ref="B17:B19"/>
    <mergeCell ref="A5:B7"/>
    <mergeCell ref="A3:C4"/>
    <mergeCell ref="D3:D4"/>
    <mergeCell ref="E3:E4"/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107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571</v>
      </c>
      <c r="D1" s="120" t="s">
        <v>572</v>
      </c>
    </row>
    <row r="2" ht="12">
      <c r="P2" s="160" t="s">
        <v>553</v>
      </c>
    </row>
    <row r="3" spans="1:16" ht="18.75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532</v>
      </c>
      <c r="H3" s="285"/>
      <c r="I3" s="404" t="s">
        <v>395</v>
      </c>
      <c r="J3" s="405"/>
      <c r="K3" s="264" t="s">
        <v>488</v>
      </c>
      <c r="L3" s="264" t="s">
        <v>562</v>
      </c>
      <c r="M3" s="279" t="s">
        <v>563</v>
      </c>
      <c r="N3" s="280"/>
      <c r="O3" s="281"/>
      <c r="P3" s="281"/>
    </row>
    <row r="4" spans="1:16" ht="18.75" customHeight="1">
      <c r="A4" s="400"/>
      <c r="B4" s="401"/>
      <c r="C4" s="401"/>
      <c r="D4" s="401"/>
      <c r="E4" s="401"/>
      <c r="F4" s="401"/>
      <c r="G4" s="113" t="s">
        <v>1</v>
      </c>
      <c r="H4" s="114" t="s">
        <v>564</v>
      </c>
      <c r="I4" s="159" t="s">
        <v>396</v>
      </c>
      <c r="J4" s="113" t="s">
        <v>397</v>
      </c>
      <c r="K4" s="265" t="s">
        <v>465</v>
      </c>
      <c r="L4" s="265" t="s">
        <v>565</v>
      </c>
      <c r="M4" s="113" t="s">
        <v>566</v>
      </c>
      <c r="N4" s="113" t="s">
        <v>509</v>
      </c>
      <c r="O4" s="113" t="s">
        <v>567</v>
      </c>
      <c r="P4" s="114" t="s">
        <v>568</v>
      </c>
    </row>
    <row r="5" spans="1:16" ht="14.25" customHeight="1">
      <c r="A5" s="385" t="s">
        <v>5</v>
      </c>
      <c r="B5" s="386"/>
      <c r="C5" s="168" t="s">
        <v>6</v>
      </c>
      <c r="D5" s="117">
        <v>44818913</v>
      </c>
      <c r="E5" s="118">
        <v>77677101</v>
      </c>
      <c r="F5" s="118">
        <v>260150492</v>
      </c>
      <c r="G5" s="118">
        <v>1421367828</v>
      </c>
      <c r="H5" s="118">
        <v>1034535569</v>
      </c>
      <c r="I5" s="56">
        <v>1.73</v>
      </c>
      <c r="J5" s="56">
        <v>5.8</v>
      </c>
      <c r="K5" s="118">
        <v>31714</v>
      </c>
      <c r="L5" s="118">
        <v>18298</v>
      </c>
      <c r="M5" s="118">
        <v>5252772</v>
      </c>
      <c r="N5" s="118">
        <v>22345054.357</v>
      </c>
      <c r="O5" s="56">
        <v>11.719989728443437</v>
      </c>
      <c r="P5" s="56">
        <v>1.5477491837059183</v>
      </c>
    </row>
    <row r="6" spans="1:16" ht="14.25" customHeight="1">
      <c r="A6" s="387" t="s">
        <v>5</v>
      </c>
      <c r="B6" s="388"/>
      <c r="C6" s="115" t="s">
        <v>3</v>
      </c>
      <c r="D6" s="19">
        <v>374050</v>
      </c>
      <c r="E6" s="2">
        <v>3428223</v>
      </c>
      <c r="F6" s="2">
        <v>5259607</v>
      </c>
      <c r="G6" s="2">
        <v>357511207</v>
      </c>
      <c r="H6" s="2">
        <v>284683318</v>
      </c>
      <c r="I6" s="6">
        <v>9.17</v>
      </c>
      <c r="J6" s="6">
        <v>14.06</v>
      </c>
      <c r="K6" s="2">
        <v>955785</v>
      </c>
      <c r="L6" s="2">
        <v>104285</v>
      </c>
      <c r="M6" s="2">
        <v>166379</v>
      </c>
      <c r="N6" s="2">
        <v>8247791.554</v>
      </c>
      <c r="O6" s="6">
        <v>44.480417056543246</v>
      </c>
      <c r="P6" s="6">
        <v>2.254979802673235</v>
      </c>
    </row>
    <row r="7" spans="1:16" ht="14.25" customHeight="1">
      <c r="A7" s="389" t="s">
        <v>5</v>
      </c>
      <c r="B7" s="390"/>
      <c r="C7" s="113" t="s">
        <v>4</v>
      </c>
      <c r="D7" s="21">
        <v>44444863</v>
      </c>
      <c r="E7" s="4">
        <v>74248878</v>
      </c>
      <c r="F7" s="4">
        <v>254890885</v>
      </c>
      <c r="G7" s="4">
        <v>1063856621</v>
      </c>
      <c r="H7" s="4">
        <v>749852252</v>
      </c>
      <c r="I7" s="39">
        <v>1.67</v>
      </c>
      <c r="J7" s="39">
        <v>5.73</v>
      </c>
      <c r="K7" s="4">
        <v>23937</v>
      </c>
      <c r="L7" s="4">
        <v>14328</v>
      </c>
      <c r="M7" s="4">
        <v>5086393</v>
      </c>
      <c r="N7" s="4">
        <v>14097262.803</v>
      </c>
      <c r="O7" s="39">
        <v>11.44427647352631</v>
      </c>
      <c r="P7" s="39">
        <v>1.307779768342565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22348670</v>
      </c>
      <c r="E8" s="118">
        <v>42414812</v>
      </c>
      <c r="F8" s="118">
        <v>58908985</v>
      </c>
      <c r="G8" s="118">
        <v>987638064</v>
      </c>
      <c r="H8" s="118">
        <v>717389111</v>
      </c>
      <c r="I8" s="56">
        <v>1.9</v>
      </c>
      <c r="J8" s="56">
        <v>2.64</v>
      </c>
      <c r="K8" s="118">
        <v>44192</v>
      </c>
      <c r="L8" s="118">
        <v>23285</v>
      </c>
      <c r="M8" s="118">
        <v>3422419</v>
      </c>
      <c r="N8" s="118">
        <v>20571755</v>
      </c>
      <c r="O8" s="56">
        <v>15.313747976948964</v>
      </c>
      <c r="P8" s="56">
        <v>2.039910830957112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374050</v>
      </c>
      <c r="E9" s="2">
        <v>3428223</v>
      </c>
      <c r="F9" s="2">
        <v>5259607</v>
      </c>
      <c r="G9" s="2">
        <v>357511207</v>
      </c>
      <c r="H9" s="2">
        <v>284683318</v>
      </c>
      <c r="I9" s="6">
        <v>9.17</v>
      </c>
      <c r="J9" s="6">
        <v>14.06</v>
      </c>
      <c r="K9" s="2">
        <v>955785</v>
      </c>
      <c r="L9" s="2">
        <v>104285</v>
      </c>
      <c r="M9" s="2">
        <v>166379</v>
      </c>
      <c r="N9" s="2">
        <v>8247792</v>
      </c>
      <c r="O9" s="6">
        <v>44.480417056543246</v>
      </c>
      <c r="P9" s="6">
        <v>2.2534472608609972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21974620</v>
      </c>
      <c r="E10" s="2">
        <v>38986589</v>
      </c>
      <c r="F10" s="2">
        <v>53649378</v>
      </c>
      <c r="G10" s="2">
        <v>630126856</v>
      </c>
      <c r="H10" s="2">
        <v>432705793</v>
      </c>
      <c r="I10" s="6">
        <v>1.77</v>
      </c>
      <c r="J10" s="6">
        <v>2.44</v>
      </c>
      <c r="K10" s="2">
        <v>28675</v>
      </c>
      <c r="L10" s="2">
        <v>16163</v>
      </c>
      <c r="M10" s="2">
        <v>3256040</v>
      </c>
      <c r="N10" s="2">
        <v>12323964</v>
      </c>
      <c r="O10" s="6">
        <v>14.817275566084875</v>
      </c>
      <c r="P10" s="6">
        <v>1.918259027102128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897044</v>
      </c>
      <c r="E11" s="2">
        <v>2006421</v>
      </c>
      <c r="F11" s="2">
        <v>4321131</v>
      </c>
      <c r="G11" s="2">
        <v>189240036</v>
      </c>
      <c r="H11" s="2">
        <v>131420588</v>
      </c>
      <c r="I11" s="6">
        <v>2.24</v>
      </c>
      <c r="J11" s="6">
        <v>4.82</v>
      </c>
      <c r="K11" s="2">
        <v>210960</v>
      </c>
      <c r="L11" s="2">
        <v>94317</v>
      </c>
      <c r="M11" s="2">
        <v>131006</v>
      </c>
      <c r="N11" s="2">
        <v>3849871.538</v>
      </c>
      <c r="O11" s="6">
        <v>14.604188869219348</v>
      </c>
      <c r="P11" s="6">
        <v>1.9938232808304117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85995</v>
      </c>
      <c r="E12" s="2">
        <v>841162</v>
      </c>
      <c r="F12" s="2">
        <v>1550648</v>
      </c>
      <c r="G12" s="2">
        <v>137119227</v>
      </c>
      <c r="H12" s="2">
        <v>108591563</v>
      </c>
      <c r="I12" s="6">
        <v>9.78</v>
      </c>
      <c r="J12" s="6">
        <v>18.03</v>
      </c>
      <c r="K12" s="2">
        <v>1594502</v>
      </c>
      <c r="L12" s="2">
        <v>163012</v>
      </c>
      <c r="M12" s="2">
        <v>48034</v>
      </c>
      <c r="N12" s="2">
        <v>3168530.69</v>
      </c>
      <c r="O12" s="6">
        <v>55.85673585673586</v>
      </c>
      <c r="P12" s="6">
        <v>2.2585938692660754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811049</v>
      </c>
      <c r="E13" s="2">
        <v>1165259</v>
      </c>
      <c r="F13" s="2">
        <v>2770483</v>
      </c>
      <c r="G13" s="2">
        <v>52120810</v>
      </c>
      <c r="H13" s="2">
        <v>22829026</v>
      </c>
      <c r="I13" s="6">
        <v>1.44</v>
      </c>
      <c r="J13" s="6">
        <v>3.42</v>
      </c>
      <c r="K13" s="2">
        <v>64263</v>
      </c>
      <c r="L13" s="2">
        <v>44729</v>
      </c>
      <c r="M13" s="2">
        <v>82972</v>
      </c>
      <c r="N13" s="2">
        <v>681340.848</v>
      </c>
      <c r="O13" s="6">
        <v>10.230208039218345</v>
      </c>
      <c r="P13" s="6">
        <v>1.2903657177445462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1173762</v>
      </c>
      <c r="E14" s="2">
        <v>2746525</v>
      </c>
      <c r="F14" s="2">
        <v>4603407</v>
      </c>
      <c r="G14" s="2">
        <v>165051337</v>
      </c>
      <c r="H14" s="2">
        <v>112385200</v>
      </c>
      <c r="I14" s="6">
        <v>2.34</v>
      </c>
      <c r="J14" s="6">
        <v>3.92</v>
      </c>
      <c r="K14" s="2">
        <v>140617</v>
      </c>
      <c r="L14" s="2">
        <v>60095</v>
      </c>
      <c r="M14" s="2">
        <v>162303</v>
      </c>
      <c r="N14" s="2">
        <v>3215112.362</v>
      </c>
      <c r="O14" s="6">
        <v>13.827590261058035</v>
      </c>
      <c r="P14" s="6">
        <v>1.9107269281150672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123555</v>
      </c>
      <c r="E15" s="2">
        <v>1144078</v>
      </c>
      <c r="F15" s="2">
        <v>1798934</v>
      </c>
      <c r="G15" s="2">
        <v>118530199</v>
      </c>
      <c r="H15" s="2">
        <v>94117190</v>
      </c>
      <c r="I15" s="6">
        <v>9.26</v>
      </c>
      <c r="J15" s="6">
        <v>14.56</v>
      </c>
      <c r="K15" s="2">
        <v>959331</v>
      </c>
      <c r="L15" s="2">
        <v>103603</v>
      </c>
      <c r="M15" s="2">
        <v>48267</v>
      </c>
      <c r="N15" s="2">
        <v>2523815.259</v>
      </c>
      <c r="O15" s="6">
        <v>39.065193638460606</v>
      </c>
      <c r="P15" s="6">
        <v>2.084867056449189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1050207</v>
      </c>
      <c r="E16" s="2">
        <v>1602447</v>
      </c>
      <c r="F16" s="2">
        <v>2804473</v>
      </c>
      <c r="G16" s="2">
        <v>46521138</v>
      </c>
      <c r="H16" s="2">
        <v>18268010</v>
      </c>
      <c r="I16" s="6">
        <v>1.53</v>
      </c>
      <c r="J16" s="6">
        <v>2.67</v>
      </c>
      <c r="K16" s="2">
        <v>44297</v>
      </c>
      <c r="L16" s="2">
        <v>29031</v>
      </c>
      <c r="M16" s="2">
        <v>114036</v>
      </c>
      <c r="N16" s="2">
        <v>691297.103</v>
      </c>
      <c r="O16" s="6">
        <v>10.858430766506032</v>
      </c>
      <c r="P16" s="6">
        <v>1.4642267355652427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915141</v>
      </c>
      <c r="E17" s="2">
        <v>2215324</v>
      </c>
      <c r="F17" s="2">
        <v>3757304</v>
      </c>
      <c r="G17" s="2">
        <v>86610299</v>
      </c>
      <c r="H17" s="2">
        <v>59868179</v>
      </c>
      <c r="I17" s="6">
        <v>2.42</v>
      </c>
      <c r="J17" s="6">
        <v>4.11</v>
      </c>
      <c r="K17" s="2">
        <v>94641</v>
      </c>
      <c r="L17" s="2">
        <v>39096</v>
      </c>
      <c r="M17" s="2">
        <v>139923</v>
      </c>
      <c r="N17" s="2">
        <v>1851257.168</v>
      </c>
      <c r="O17" s="6">
        <v>15.289775018275872</v>
      </c>
      <c r="P17" s="6">
        <v>2.092725070649641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79131</v>
      </c>
      <c r="E18" s="2">
        <v>838516</v>
      </c>
      <c r="F18" s="2">
        <v>1135618</v>
      </c>
      <c r="G18" s="2">
        <v>57274287</v>
      </c>
      <c r="H18" s="2">
        <v>45823818</v>
      </c>
      <c r="I18" s="6">
        <v>10.6</v>
      </c>
      <c r="J18" s="6">
        <v>14.35</v>
      </c>
      <c r="K18" s="2">
        <v>723791</v>
      </c>
      <c r="L18" s="2">
        <v>68304</v>
      </c>
      <c r="M18" s="2">
        <v>30033</v>
      </c>
      <c r="N18" s="2">
        <v>1309135.942</v>
      </c>
      <c r="O18" s="6">
        <v>37.95352011221898</v>
      </c>
      <c r="P18" s="6">
        <v>2.2346525444264995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836010</v>
      </c>
      <c r="E19" s="2">
        <v>1376808</v>
      </c>
      <c r="F19" s="2">
        <v>2621686</v>
      </c>
      <c r="G19" s="2">
        <v>29336013</v>
      </c>
      <c r="H19" s="2">
        <v>14044361</v>
      </c>
      <c r="I19" s="6">
        <v>1.65</v>
      </c>
      <c r="J19" s="6">
        <v>3.14</v>
      </c>
      <c r="K19" s="2">
        <v>35091</v>
      </c>
      <c r="L19" s="2">
        <v>21307</v>
      </c>
      <c r="M19" s="2">
        <v>109890</v>
      </c>
      <c r="N19" s="2">
        <v>542121.226</v>
      </c>
      <c r="O19" s="6">
        <v>13.144579610291743</v>
      </c>
      <c r="P19" s="6">
        <v>1.8144413864474926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13737899</v>
      </c>
      <c r="E20" s="2">
        <v>25527465</v>
      </c>
      <c r="F20" s="2">
        <v>31668358</v>
      </c>
      <c r="G20" s="2">
        <v>395582329</v>
      </c>
      <c r="H20" s="2">
        <v>303501550</v>
      </c>
      <c r="I20" s="6">
        <v>1.86</v>
      </c>
      <c r="J20" s="6">
        <v>2.31</v>
      </c>
      <c r="K20" s="2">
        <v>28795</v>
      </c>
      <c r="L20" s="2">
        <v>15496</v>
      </c>
      <c r="M20" s="2">
        <v>2433006</v>
      </c>
      <c r="N20" s="2">
        <v>8849762.767</v>
      </c>
      <c r="O20" s="6">
        <v>17.710175333215073</v>
      </c>
      <c r="P20" s="6">
        <v>2.188194990773739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80152</v>
      </c>
      <c r="E21" s="2">
        <v>514806</v>
      </c>
      <c r="F21" s="2">
        <v>682356</v>
      </c>
      <c r="G21" s="2">
        <v>41952325</v>
      </c>
      <c r="H21" s="2">
        <v>34040894</v>
      </c>
      <c r="I21" s="6">
        <v>6.42</v>
      </c>
      <c r="J21" s="6">
        <v>8.51</v>
      </c>
      <c r="K21" s="2">
        <v>523410</v>
      </c>
      <c r="L21" s="2">
        <v>81492</v>
      </c>
      <c r="M21" s="2">
        <v>38620</v>
      </c>
      <c r="N21" s="2">
        <v>1189523.12</v>
      </c>
      <c r="O21" s="6">
        <v>48.18345144225971</v>
      </c>
      <c r="P21" s="6">
        <v>2.757237303829381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13657747</v>
      </c>
      <c r="E22" s="2">
        <v>25012659</v>
      </c>
      <c r="F22" s="2">
        <v>30986002</v>
      </c>
      <c r="G22" s="2">
        <v>353630004</v>
      </c>
      <c r="H22" s="2">
        <v>269460656</v>
      </c>
      <c r="I22" s="6">
        <v>1.83</v>
      </c>
      <c r="J22" s="6">
        <v>2.27</v>
      </c>
      <c r="K22" s="2">
        <v>25892</v>
      </c>
      <c r="L22" s="2">
        <v>14138</v>
      </c>
      <c r="M22" s="2">
        <v>2394386</v>
      </c>
      <c r="N22" s="2">
        <v>7660239.647</v>
      </c>
      <c r="O22" s="6">
        <v>17.531339539383765</v>
      </c>
      <c r="P22" s="6">
        <v>2.12024536505012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33977</v>
      </c>
      <c r="E23" s="2">
        <v>66554</v>
      </c>
      <c r="F23" s="2">
        <v>67656</v>
      </c>
      <c r="G23" s="2">
        <v>1706487</v>
      </c>
      <c r="H23" s="2">
        <v>819640</v>
      </c>
      <c r="I23" s="6">
        <v>1.96</v>
      </c>
      <c r="J23" s="6">
        <v>1.99</v>
      </c>
      <c r="K23" s="2">
        <v>50225</v>
      </c>
      <c r="L23" s="2">
        <v>25641</v>
      </c>
      <c r="M23" s="2">
        <v>13205</v>
      </c>
      <c r="N23" s="2">
        <v>70122.13</v>
      </c>
      <c r="O23" s="6">
        <v>38.864526002884304</v>
      </c>
      <c r="P23" s="6">
        <v>3.946963984180833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154</v>
      </c>
      <c r="E24" s="2">
        <v>411</v>
      </c>
      <c r="F24" s="2">
        <v>714</v>
      </c>
      <c r="G24" s="2">
        <v>55242</v>
      </c>
      <c r="H24" s="2">
        <v>43956</v>
      </c>
      <c r="I24" s="6">
        <v>2.67</v>
      </c>
      <c r="J24" s="6">
        <v>4.64</v>
      </c>
      <c r="K24" s="2">
        <v>358711</v>
      </c>
      <c r="L24" s="2">
        <v>134408</v>
      </c>
      <c r="M24" s="2">
        <v>132</v>
      </c>
      <c r="N24" s="2">
        <v>5188.87</v>
      </c>
      <c r="O24" s="6">
        <v>85.71428571428571</v>
      </c>
      <c r="P24" s="6">
        <v>8.586526940013771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33823</v>
      </c>
      <c r="E25" s="2">
        <v>66143</v>
      </c>
      <c r="F25" s="2">
        <v>66942</v>
      </c>
      <c r="G25" s="2">
        <v>1651246</v>
      </c>
      <c r="H25" s="2">
        <v>775684</v>
      </c>
      <c r="I25" s="6">
        <v>1.96</v>
      </c>
      <c r="J25" s="6">
        <v>1.98</v>
      </c>
      <c r="K25" s="2">
        <v>48820</v>
      </c>
      <c r="L25" s="2">
        <v>24965</v>
      </c>
      <c r="M25" s="2">
        <v>13073</v>
      </c>
      <c r="N25" s="2">
        <v>64933.26</v>
      </c>
      <c r="O25" s="6">
        <v>38.6512136711705</v>
      </c>
      <c r="P25" s="6">
        <v>3.7835949450376374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2513471</v>
      </c>
      <c r="E26" s="2">
        <v>4011813</v>
      </c>
      <c r="F26" s="2">
        <v>4027347</v>
      </c>
      <c r="G26" s="2">
        <v>80473466</v>
      </c>
      <c r="H26" s="2">
        <v>57181541</v>
      </c>
      <c r="I26" s="6">
        <v>1.6</v>
      </c>
      <c r="J26" s="6">
        <v>1.6</v>
      </c>
      <c r="K26" s="2">
        <v>32017</v>
      </c>
      <c r="L26" s="2">
        <v>20059</v>
      </c>
      <c r="M26" s="2">
        <v>246634</v>
      </c>
      <c r="N26" s="2">
        <v>1206438.609</v>
      </c>
      <c r="O26" s="6">
        <v>9.812486398291446</v>
      </c>
      <c r="P26" s="6">
        <v>1.4770323408861146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2513471</v>
      </c>
      <c r="E28" s="2">
        <v>4011813</v>
      </c>
      <c r="F28" s="2">
        <v>4027347</v>
      </c>
      <c r="G28" s="2">
        <v>80473466</v>
      </c>
      <c r="H28" s="2">
        <v>57181541</v>
      </c>
      <c r="I28" s="6">
        <v>1.6</v>
      </c>
      <c r="J28" s="6">
        <v>1.6</v>
      </c>
      <c r="K28" s="2">
        <v>32017</v>
      </c>
      <c r="L28" s="2">
        <v>20059</v>
      </c>
      <c r="M28" s="2">
        <v>246634</v>
      </c>
      <c r="N28" s="2">
        <v>1206438.609</v>
      </c>
      <c r="O28" s="6">
        <v>9.812486398291446</v>
      </c>
      <c r="P28" s="6">
        <v>1.4770323408861146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84</v>
      </c>
      <c r="E29" s="2">
        <v>131</v>
      </c>
      <c r="F29" s="2">
        <v>168</v>
      </c>
      <c r="G29" s="2">
        <v>14024</v>
      </c>
      <c r="H29" s="2">
        <v>11202</v>
      </c>
      <c r="I29" s="6">
        <v>1.56</v>
      </c>
      <c r="J29" s="6">
        <v>2</v>
      </c>
      <c r="K29" s="2">
        <v>166949</v>
      </c>
      <c r="L29" s="2">
        <v>107051</v>
      </c>
      <c r="M29" s="2">
        <v>1</v>
      </c>
      <c r="N29" s="2">
        <v>62.63</v>
      </c>
      <c r="O29" s="6">
        <v>1.1904761904761905</v>
      </c>
      <c r="P29" s="6">
        <v>0.44461482215052167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72</v>
      </c>
      <c r="E30" s="2">
        <v>119</v>
      </c>
      <c r="F30" s="2">
        <v>154</v>
      </c>
      <c r="G30" s="2">
        <v>13854</v>
      </c>
      <c r="H30" s="2">
        <v>11084</v>
      </c>
      <c r="I30" s="6">
        <v>1.65</v>
      </c>
      <c r="J30" s="6">
        <v>2.14</v>
      </c>
      <c r="K30" s="2">
        <v>192420</v>
      </c>
      <c r="L30" s="2">
        <v>116422</v>
      </c>
      <c r="M30" s="2">
        <v>1</v>
      </c>
      <c r="N30" s="2">
        <v>62.63</v>
      </c>
      <c r="O30" s="6">
        <v>1.3888888888888888</v>
      </c>
      <c r="P30" s="6">
        <v>0.4500287061261532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12</v>
      </c>
      <c r="E31" s="2">
        <v>12</v>
      </c>
      <c r="F31" s="2">
        <v>14</v>
      </c>
      <c r="G31" s="2">
        <v>169</v>
      </c>
      <c r="H31" s="2">
        <v>119</v>
      </c>
      <c r="I31" s="6">
        <v>1</v>
      </c>
      <c r="J31" s="6">
        <v>1.17</v>
      </c>
      <c r="K31" s="2">
        <v>14122</v>
      </c>
      <c r="L31" s="2">
        <v>14122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1063249</v>
      </c>
      <c r="E32" s="2">
        <v>1521088</v>
      </c>
      <c r="F32" s="2">
        <v>5598786</v>
      </c>
      <c r="G32" s="2">
        <v>9996766</v>
      </c>
      <c r="H32" s="2">
        <v>8076964</v>
      </c>
      <c r="I32" s="6">
        <v>1.43</v>
      </c>
      <c r="J32" s="6">
        <v>5.27</v>
      </c>
      <c r="K32" s="2">
        <v>9402</v>
      </c>
      <c r="L32" s="2">
        <v>6572</v>
      </c>
      <c r="M32" s="2">
        <v>5951</v>
      </c>
      <c r="N32" s="2">
        <v>22162.441</v>
      </c>
      <c r="O32" s="6">
        <v>0.5596995623790852</v>
      </c>
      <c r="P32" s="6">
        <v>0.22120569679300225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270</v>
      </c>
      <c r="E33" s="2">
        <v>1782</v>
      </c>
      <c r="F33" s="2">
        <v>3254</v>
      </c>
      <c r="G33" s="2">
        <v>88268</v>
      </c>
      <c r="H33" s="2">
        <v>70760</v>
      </c>
      <c r="I33" s="6">
        <v>6.6</v>
      </c>
      <c r="J33" s="6">
        <v>12.05</v>
      </c>
      <c r="K33" s="2">
        <v>326917</v>
      </c>
      <c r="L33" s="2">
        <v>49533</v>
      </c>
      <c r="M33" s="2">
        <v>144</v>
      </c>
      <c r="N33" s="2">
        <v>1804.079</v>
      </c>
      <c r="O33" s="6">
        <v>53.333333333333336</v>
      </c>
      <c r="P33" s="6">
        <v>2.002937238789258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1062979</v>
      </c>
      <c r="E34" s="2">
        <v>1519306</v>
      </c>
      <c r="F34" s="2">
        <v>5595532</v>
      </c>
      <c r="G34" s="2">
        <v>9908499</v>
      </c>
      <c r="H34" s="2">
        <v>8006204</v>
      </c>
      <c r="I34" s="6">
        <v>1.43</v>
      </c>
      <c r="J34" s="6">
        <v>5.26</v>
      </c>
      <c r="K34" s="2">
        <v>9321</v>
      </c>
      <c r="L34" s="2">
        <v>6522</v>
      </c>
      <c r="M34" s="2">
        <v>5807</v>
      </c>
      <c r="N34" s="2">
        <v>20358.362</v>
      </c>
      <c r="O34" s="6">
        <v>0.5462948938784303</v>
      </c>
      <c r="P34" s="6">
        <v>0.20504235256278663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97740</v>
      </c>
      <c r="E35" s="2">
        <v>354779</v>
      </c>
      <c r="F35" s="2">
        <v>405386</v>
      </c>
      <c r="G35" s="2">
        <v>5912816</v>
      </c>
      <c r="H35" s="2">
        <v>3190376</v>
      </c>
      <c r="I35" s="6">
        <v>3.63</v>
      </c>
      <c r="J35" s="6">
        <v>4.15</v>
      </c>
      <c r="K35" s="2">
        <v>60495</v>
      </c>
      <c r="L35" s="2">
        <v>16666</v>
      </c>
      <c r="M35" s="2">
        <v>20278</v>
      </c>
      <c r="N35" s="2">
        <v>128697.134</v>
      </c>
      <c r="O35" s="6">
        <v>20.746879476161244</v>
      </c>
      <c r="P35" s="6">
        <v>2.1302135471070947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4670</v>
      </c>
      <c r="E36" s="2">
        <v>86547</v>
      </c>
      <c r="F36" s="2">
        <v>87048</v>
      </c>
      <c r="G36" s="2">
        <v>2453815</v>
      </c>
      <c r="H36" s="2">
        <v>1964860</v>
      </c>
      <c r="I36" s="6">
        <v>18.53</v>
      </c>
      <c r="J36" s="6">
        <v>18.64</v>
      </c>
      <c r="K36" s="2">
        <v>525442</v>
      </c>
      <c r="L36" s="2">
        <v>28352</v>
      </c>
      <c r="M36" s="2">
        <v>1137</v>
      </c>
      <c r="N36" s="2">
        <v>49058.154</v>
      </c>
      <c r="O36" s="6">
        <v>24.346895074946467</v>
      </c>
      <c r="P36" s="6">
        <v>1.9600733818038272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93070</v>
      </c>
      <c r="E37" s="2">
        <v>268232</v>
      </c>
      <c r="F37" s="2">
        <v>318338</v>
      </c>
      <c r="G37" s="2">
        <v>3459001</v>
      </c>
      <c r="H37" s="2">
        <v>1225516</v>
      </c>
      <c r="I37" s="6">
        <v>2.88</v>
      </c>
      <c r="J37" s="6">
        <v>3.42</v>
      </c>
      <c r="K37" s="2">
        <v>37166</v>
      </c>
      <c r="L37" s="2">
        <v>12896</v>
      </c>
      <c r="M37" s="2">
        <v>19141</v>
      </c>
      <c r="N37" s="2">
        <v>79638.98</v>
      </c>
      <c r="O37" s="6">
        <v>20.566240464166757</v>
      </c>
      <c r="P37" s="6">
        <v>2.2505533644390883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1916303</v>
      </c>
      <c r="E38" s="2">
        <v>3964712</v>
      </c>
      <c r="F38" s="2">
        <v>4459442</v>
      </c>
      <c r="G38" s="2">
        <v>53050503</v>
      </c>
      <c r="H38" s="2">
        <v>40933871</v>
      </c>
      <c r="I38" s="6">
        <v>2.07</v>
      </c>
      <c r="J38" s="6">
        <v>2.33</v>
      </c>
      <c r="K38" s="2">
        <v>27684</v>
      </c>
      <c r="L38" s="2">
        <v>13381</v>
      </c>
      <c r="M38" s="2">
        <v>270112</v>
      </c>
      <c r="N38" s="2">
        <v>1378268.503</v>
      </c>
      <c r="O38" s="6">
        <v>14.095474463067688</v>
      </c>
      <c r="P38" s="6">
        <v>2.5322425354216955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51</v>
      </c>
      <c r="E39" s="2">
        <v>802</v>
      </c>
      <c r="F39" s="2">
        <v>881</v>
      </c>
      <c r="G39" s="2">
        <v>23992</v>
      </c>
      <c r="H39" s="2">
        <v>19194</v>
      </c>
      <c r="I39" s="6">
        <v>15.73</v>
      </c>
      <c r="J39" s="6">
        <v>17.27</v>
      </c>
      <c r="K39" s="2">
        <v>470434</v>
      </c>
      <c r="L39" s="2">
        <v>29915</v>
      </c>
      <c r="M39" s="2">
        <v>11</v>
      </c>
      <c r="N39" s="2">
        <v>672.81</v>
      </c>
      <c r="O39" s="6">
        <v>21.568627450980394</v>
      </c>
      <c r="P39" s="6">
        <v>2.7277990540418906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1916252</v>
      </c>
      <c r="E40" s="4">
        <v>3963910</v>
      </c>
      <c r="F40" s="4">
        <v>4458561</v>
      </c>
      <c r="G40" s="4">
        <v>53026511</v>
      </c>
      <c r="H40" s="4">
        <v>40914677</v>
      </c>
      <c r="I40" s="39">
        <v>2.07</v>
      </c>
      <c r="J40" s="39">
        <v>2.33</v>
      </c>
      <c r="K40" s="4">
        <v>27672</v>
      </c>
      <c r="L40" s="4">
        <v>13377</v>
      </c>
      <c r="M40" s="4">
        <v>270101</v>
      </c>
      <c r="N40" s="4">
        <v>1377595.693</v>
      </c>
      <c r="O40" s="39">
        <v>14.095275569184013</v>
      </c>
      <c r="P40" s="39">
        <v>2.5321538768606997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22470243</v>
      </c>
      <c r="E41" s="2">
        <v>35262289</v>
      </c>
      <c r="F41" s="2">
        <v>201241507</v>
      </c>
      <c r="G41" s="2">
        <v>433729764</v>
      </c>
      <c r="H41" s="2">
        <v>317146458</v>
      </c>
      <c r="I41" s="56">
        <v>1.57</v>
      </c>
      <c r="J41" s="56">
        <v>8.96</v>
      </c>
      <c r="K41" s="118">
        <v>19302</v>
      </c>
      <c r="L41" s="118">
        <v>12300</v>
      </c>
      <c r="M41" s="118">
        <v>1830353</v>
      </c>
      <c r="N41" s="118">
        <v>1773299.075</v>
      </c>
      <c r="O41" s="56">
        <v>8.14567514912945</v>
      </c>
      <c r="P41" s="56">
        <v>0.40718406449026556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22355368</v>
      </c>
      <c r="E42" s="3">
        <v>35099272</v>
      </c>
      <c r="F42" s="3">
        <v>200901282</v>
      </c>
      <c r="G42" s="3">
        <v>433171184</v>
      </c>
      <c r="H42" s="3">
        <v>316805319</v>
      </c>
      <c r="I42" s="6">
        <v>1.57</v>
      </c>
      <c r="J42" s="6">
        <v>8.99</v>
      </c>
      <c r="K42" s="2">
        <v>19377</v>
      </c>
      <c r="L42" s="2">
        <v>12341</v>
      </c>
      <c r="M42" s="2">
        <v>1802944</v>
      </c>
      <c r="N42" s="2">
        <v>1747283.075</v>
      </c>
      <c r="O42" s="6">
        <v>8.064926508926177</v>
      </c>
      <c r="P42" s="6">
        <v>0.4016912076324836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114875</v>
      </c>
      <c r="E43" s="22">
        <v>163017</v>
      </c>
      <c r="F43" s="22">
        <v>340225</v>
      </c>
      <c r="G43" s="22">
        <v>558580</v>
      </c>
      <c r="H43" s="22">
        <v>341139</v>
      </c>
      <c r="I43" s="42">
        <v>1.42</v>
      </c>
      <c r="J43" s="42">
        <v>2.96</v>
      </c>
      <c r="K43" s="36">
        <v>4863</v>
      </c>
      <c r="L43" s="36">
        <v>3427</v>
      </c>
      <c r="M43" s="36">
        <v>27409</v>
      </c>
      <c r="N43" s="36">
        <v>26016</v>
      </c>
      <c r="O43" s="42">
        <v>23.859847660500545</v>
      </c>
      <c r="P43" s="42">
        <v>4.45024521165863</v>
      </c>
    </row>
    <row r="46" spans="11:20" ht="12">
      <c r="K46" s="286"/>
      <c r="L46" s="286"/>
      <c r="M46" s="286"/>
      <c r="N46" s="286"/>
      <c r="O46" s="286"/>
      <c r="P46" s="286"/>
      <c r="Q46" s="286"/>
      <c r="R46" s="286"/>
      <c r="S46" s="286"/>
      <c r="T46" s="286"/>
    </row>
    <row r="47" spans="11:20" ht="12">
      <c r="K47" s="286"/>
      <c r="L47" s="286"/>
      <c r="M47" s="2"/>
      <c r="N47" s="2"/>
      <c r="O47" s="6"/>
      <c r="P47" s="6"/>
      <c r="Q47" s="286"/>
      <c r="R47" s="286"/>
      <c r="S47" s="286"/>
      <c r="T47" s="286"/>
    </row>
    <row r="48" spans="11:20" ht="12">
      <c r="K48" s="286"/>
      <c r="L48" s="286"/>
      <c r="M48" s="2"/>
      <c r="N48" s="2"/>
      <c r="O48" s="6"/>
      <c r="P48" s="6"/>
      <c r="Q48" s="286"/>
      <c r="R48" s="286"/>
      <c r="S48" s="286"/>
      <c r="T48" s="286"/>
    </row>
    <row r="49" spans="11:20" ht="12">
      <c r="K49" s="286"/>
      <c r="L49" s="286"/>
      <c r="M49" s="2"/>
      <c r="N49" s="2"/>
      <c r="O49" s="6"/>
      <c r="P49" s="6"/>
      <c r="Q49" s="286"/>
      <c r="R49" s="286"/>
      <c r="S49" s="286"/>
      <c r="T49" s="286"/>
    </row>
    <row r="50" spans="11:20" ht="12">
      <c r="K50" s="286"/>
      <c r="L50" s="286"/>
      <c r="M50" s="2"/>
      <c r="N50" s="2"/>
      <c r="O50" s="6"/>
      <c r="P50" s="6"/>
      <c r="Q50" s="286"/>
      <c r="R50" s="286"/>
      <c r="S50" s="286"/>
      <c r="T50" s="286"/>
    </row>
    <row r="51" spans="11:20" ht="12">
      <c r="K51" s="286"/>
      <c r="L51" s="286"/>
      <c r="M51" s="2"/>
      <c r="N51" s="2"/>
      <c r="O51" s="6"/>
      <c r="P51" s="6"/>
      <c r="Q51" s="286"/>
      <c r="R51" s="286"/>
      <c r="S51" s="286"/>
      <c r="T51" s="286"/>
    </row>
    <row r="52" spans="11:20" ht="12">
      <c r="K52" s="286"/>
      <c r="L52" s="286"/>
      <c r="M52" s="2"/>
      <c r="N52" s="2"/>
      <c r="O52" s="6"/>
      <c r="P52" s="6"/>
      <c r="Q52" s="286"/>
      <c r="R52" s="286"/>
      <c r="S52" s="286"/>
      <c r="T52" s="286"/>
    </row>
    <row r="53" spans="11:20" ht="12">
      <c r="K53" s="286"/>
      <c r="L53" s="286"/>
      <c r="M53" s="2"/>
      <c r="N53" s="2"/>
      <c r="O53" s="6"/>
      <c r="P53" s="6"/>
      <c r="Q53" s="286"/>
      <c r="R53" s="286"/>
      <c r="S53" s="286"/>
      <c r="T53" s="286"/>
    </row>
    <row r="54" spans="11:20" ht="12">
      <c r="K54" s="286"/>
      <c r="L54" s="286"/>
      <c r="M54" s="2"/>
      <c r="N54" s="2"/>
      <c r="O54" s="6"/>
      <c r="P54" s="6"/>
      <c r="Q54" s="286"/>
      <c r="R54" s="286"/>
      <c r="S54" s="286"/>
      <c r="T54" s="286"/>
    </row>
    <row r="55" spans="11:20" ht="12">
      <c r="K55" s="286"/>
      <c r="L55" s="286"/>
      <c r="M55" s="2"/>
      <c r="N55" s="2"/>
      <c r="O55" s="6"/>
      <c r="P55" s="6"/>
      <c r="Q55" s="286"/>
      <c r="R55" s="286"/>
      <c r="S55" s="286"/>
      <c r="T55" s="286"/>
    </row>
    <row r="56" spans="11:20" ht="12">
      <c r="K56" s="286"/>
      <c r="L56" s="286"/>
      <c r="M56" s="2"/>
      <c r="N56" s="2"/>
      <c r="O56" s="6"/>
      <c r="P56" s="6"/>
      <c r="Q56" s="286"/>
      <c r="R56" s="286"/>
      <c r="S56" s="286"/>
      <c r="T56" s="286"/>
    </row>
    <row r="57" spans="11:20" ht="12">
      <c r="K57" s="286"/>
      <c r="L57" s="286"/>
      <c r="M57" s="2"/>
      <c r="N57" s="2"/>
      <c r="O57" s="6"/>
      <c r="P57" s="6"/>
      <c r="Q57" s="286"/>
      <c r="R57" s="286"/>
      <c r="S57" s="286"/>
      <c r="T57" s="286"/>
    </row>
    <row r="58" spans="11:20" ht="12">
      <c r="K58" s="286"/>
      <c r="L58" s="286"/>
      <c r="M58" s="2"/>
      <c r="N58" s="2"/>
      <c r="O58" s="6"/>
      <c r="P58" s="6"/>
      <c r="Q58" s="286"/>
      <c r="R58" s="286"/>
      <c r="S58" s="286"/>
      <c r="T58" s="286"/>
    </row>
    <row r="59" spans="11:20" ht="12">
      <c r="K59" s="286"/>
      <c r="L59" s="286"/>
      <c r="M59" s="2"/>
      <c r="N59" s="2"/>
      <c r="O59" s="6"/>
      <c r="P59" s="6"/>
      <c r="Q59" s="286"/>
      <c r="R59" s="286"/>
      <c r="S59" s="286"/>
      <c r="T59" s="286"/>
    </row>
    <row r="60" spans="11:20" ht="12">
      <c r="K60" s="286"/>
      <c r="L60" s="286"/>
      <c r="M60" s="2"/>
      <c r="N60" s="2"/>
      <c r="O60" s="6"/>
      <c r="P60" s="6"/>
      <c r="Q60" s="286"/>
      <c r="R60" s="286"/>
      <c r="S60" s="286"/>
      <c r="T60" s="286"/>
    </row>
    <row r="61" spans="11:20" ht="12">
      <c r="K61" s="286"/>
      <c r="L61" s="286"/>
      <c r="M61" s="2"/>
      <c r="N61" s="2"/>
      <c r="O61" s="6"/>
      <c r="P61" s="6"/>
      <c r="Q61" s="286"/>
      <c r="R61" s="286"/>
      <c r="S61" s="286"/>
      <c r="T61" s="286"/>
    </row>
    <row r="62" spans="11:20" ht="12">
      <c r="K62" s="286"/>
      <c r="L62" s="286"/>
      <c r="M62" s="2"/>
      <c r="N62" s="2"/>
      <c r="O62" s="6"/>
      <c r="P62" s="6"/>
      <c r="Q62" s="286"/>
      <c r="R62" s="286"/>
      <c r="S62" s="286"/>
      <c r="T62" s="286"/>
    </row>
    <row r="63" spans="11:20" ht="12">
      <c r="K63" s="286"/>
      <c r="L63" s="286"/>
      <c r="M63" s="2"/>
      <c r="N63" s="2"/>
      <c r="O63" s="6"/>
      <c r="P63" s="6"/>
      <c r="Q63" s="286"/>
      <c r="R63" s="286"/>
      <c r="S63" s="286"/>
      <c r="T63" s="286"/>
    </row>
    <row r="64" spans="11:20" ht="12">
      <c r="K64" s="286"/>
      <c r="L64" s="286"/>
      <c r="M64" s="2"/>
      <c r="N64" s="2"/>
      <c r="O64" s="6"/>
      <c r="P64" s="6"/>
      <c r="Q64" s="286"/>
      <c r="R64" s="286"/>
      <c r="S64" s="286"/>
      <c r="T64" s="286"/>
    </row>
    <row r="65" spans="11:20" ht="12">
      <c r="K65" s="286"/>
      <c r="L65" s="286"/>
      <c r="M65" s="2"/>
      <c r="N65" s="2"/>
      <c r="O65" s="6"/>
      <c r="P65" s="6"/>
      <c r="Q65" s="286"/>
      <c r="R65" s="286"/>
      <c r="S65" s="286"/>
      <c r="T65" s="286"/>
    </row>
    <row r="66" spans="11:20" ht="12">
      <c r="K66" s="286"/>
      <c r="L66" s="286"/>
      <c r="M66" s="2"/>
      <c r="N66" s="2"/>
      <c r="O66" s="6"/>
      <c r="P66" s="6"/>
      <c r="Q66" s="286"/>
      <c r="R66" s="286"/>
      <c r="S66" s="286"/>
      <c r="T66" s="286"/>
    </row>
    <row r="67" spans="11:20" ht="12">
      <c r="K67" s="286"/>
      <c r="L67" s="286"/>
      <c r="M67" s="2"/>
      <c r="N67" s="2"/>
      <c r="O67" s="6"/>
      <c r="P67" s="6"/>
      <c r="Q67" s="286"/>
      <c r="R67" s="286"/>
      <c r="S67" s="286"/>
      <c r="T67" s="286"/>
    </row>
    <row r="68" spans="11:20" ht="12">
      <c r="K68" s="286"/>
      <c r="L68" s="286"/>
      <c r="M68" s="2"/>
      <c r="N68" s="2"/>
      <c r="O68" s="6"/>
      <c r="P68" s="6"/>
      <c r="Q68" s="286"/>
      <c r="R68" s="286"/>
      <c r="S68" s="286"/>
      <c r="T68" s="286"/>
    </row>
    <row r="69" spans="11:20" ht="12">
      <c r="K69" s="286"/>
      <c r="L69" s="286"/>
      <c r="M69" s="2"/>
      <c r="N69" s="2"/>
      <c r="O69" s="6"/>
      <c r="P69" s="6"/>
      <c r="Q69" s="286"/>
      <c r="R69" s="286"/>
      <c r="S69" s="286"/>
      <c r="T69" s="286"/>
    </row>
    <row r="70" spans="11:20" ht="12">
      <c r="K70" s="286"/>
      <c r="L70" s="286"/>
      <c r="M70" s="2"/>
      <c r="N70" s="2"/>
      <c r="O70" s="6"/>
      <c r="P70" s="6"/>
      <c r="Q70" s="286"/>
      <c r="R70" s="286"/>
      <c r="S70" s="286"/>
      <c r="T70" s="286"/>
    </row>
    <row r="71" spans="11:20" ht="12">
      <c r="K71" s="286"/>
      <c r="L71" s="286"/>
      <c r="M71" s="2"/>
      <c r="N71" s="2"/>
      <c r="O71" s="6"/>
      <c r="P71" s="6"/>
      <c r="Q71" s="286"/>
      <c r="R71" s="286"/>
      <c r="S71" s="286"/>
      <c r="T71" s="286"/>
    </row>
    <row r="72" spans="11:20" ht="12">
      <c r="K72" s="286"/>
      <c r="L72" s="286"/>
      <c r="M72" s="2"/>
      <c r="N72" s="2"/>
      <c r="O72" s="6"/>
      <c r="P72" s="6"/>
      <c r="Q72" s="286"/>
      <c r="R72" s="286"/>
      <c r="S72" s="286"/>
      <c r="T72" s="286"/>
    </row>
    <row r="73" spans="11:20" ht="12">
      <c r="K73" s="286"/>
      <c r="L73" s="286"/>
      <c r="M73" s="2"/>
      <c r="N73" s="2"/>
      <c r="O73" s="6"/>
      <c r="P73" s="6"/>
      <c r="Q73" s="286"/>
      <c r="R73" s="286"/>
      <c r="S73" s="286"/>
      <c r="T73" s="286"/>
    </row>
    <row r="74" spans="11:20" ht="12">
      <c r="K74" s="286"/>
      <c r="L74" s="286"/>
      <c r="M74" s="2"/>
      <c r="N74" s="2"/>
      <c r="O74" s="6"/>
      <c r="P74" s="6"/>
      <c r="Q74" s="286"/>
      <c r="R74" s="286"/>
      <c r="S74" s="286"/>
      <c r="T74" s="286"/>
    </row>
    <row r="75" spans="11:20" ht="12">
      <c r="K75" s="286"/>
      <c r="L75" s="286"/>
      <c r="M75" s="2"/>
      <c r="N75" s="2"/>
      <c r="O75" s="6"/>
      <c r="P75" s="6"/>
      <c r="Q75" s="286"/>
      <c r="R75" s="286"/>
      <c r="S75" s="286"/>
      <c r="T75" s="286"/>
    </row>
    <row r="76" spans="11:20" ht="12">
      <c r="K76" s="286"/>
      <c r="L76" s="286"/>
      <c r="M76" s="2"/>
      <c r="N76" s="2"/>
      <c r="O76" s="6"/>
      <c r="P76" s="6"/>
      <c r="Q76" s="286"/>
      <c r="R76" s="286"/>
      <c r="S76" s="286"/>
      <c r="T76" s="286"/>
    </row>
    <row r="77" spans="11:20" ht="12">
      <c r="K77" s="286"/>
      <c r="L77" s="286"/>
      <c r="M77" s="2"/>
      <c r="N77" s="2"/>
      <c r="O77" s="6"/>
      <c r="P77" s="6"/>
      <c r="Q77" s="286"/>
      <c r="R77" s="286"/>
      <c r="S77" s="286"/>
      <c r="T77" s="286"/>
    </row>
    <row r="78" spans="11:20" ht="12">
      <c r="K78" s="286"/>
      <c r="L78" s="286"/>
      <c r="M78" s="2"/>
      <c r="N78" s="2"/>
      <c r="O78" s="6"/>
      <c r="P78" s="6"/>
      <c r="Q78" s="286"/>
      <c r="R78" s="286"/>
      <c r="S78" s="286"/>
      <c r="T78" s="286"/>
    </row>
    <row r="79" spans="11:20" ht="12">
      <c r="K79" s="286"/>
      <c r="L79" s="286"/>
      <c r="M79" s="2"/>
      <c r="N79" s="2"/>
      <c r="O79" s="6"/>
      <c r="P79" s="6"/>
      <c r="Q79" s="286"/>
      <c r="R79" s="286"/>
      <c r="S79" s="286"/>
      <c r="T79" s="286"/>
    </row>
    <row r="80" spans="11:20" ht="12">
      <c r="K80" s="286"/>
      <c r="L80" s="286"/>
      <c r="M80" s="2"/>
      <c r="N80" s="2"/>
      <c r="O80" s="6"/>
      <c r="P80" s="6"/>
      <c r="Q80" s="286"/>
      <c r="R80" s="286"/>
      <c r="S80" s="286"/>
      <c r="T80" s="286"/>
    </row>
    <row r="81" spans="11:20" ht="12">
      <c r="K81" s="286"/>
      <c r="L81" s="286"/>
      <c r="M81" s="2"/>
      <c r="N81" s="2"/>
      <c r="O81" s="6"/>
      <c r="P81" s="6"/>
      <c r="Q81" s="286"/>
      <c r="R81" s="286"/>
      <c r="S81" s="286"/>
      <c r="T81" s="286"/>
    </row>
    <row r="82" spans="11:20" ht="12">
      <c r="K82" s="286"/>
      <c r="L82" s="286"/>
      <c r="M82" s="2"/>
      <c r="N82" s="2"/>
      <c r="O82" s="6"/>
      <c r="P82" s="6"/>
      <c r="Q82" s="286"/>
      <c r="R82" s="286"/>
      <c r="S82" s="286"/>
      <c r="T82" s="286"/>
    </row>
    <row r="83" spans="11:20" ht="12">
      <c r="K83" s="286"/>
      <c r="L83" s="286"/>
      <c r="M83" s="2"/>
      <c r="N83" s="2"/>
      <c r="O83" s="6"/>
      <c r="P83" s="6"/>
      <c r="Q83" s="286"/>
      <c r="R83" s="286"/>
      <c r="S83" s="286"/>
      <c r="T83" s="286"/>
    </row>
    <row r="84" spans="11:20" ht="12">
      <c r="K84" s="286"/>
      <c r="L84" s="286"/>
      <c r="M84" s="2"/>
      <c r="N84" s="2"/>
      <c r="O84" s="6"/>
      <c r="P84" s="6"/>
      <c r="Q84" s="286"/>
      <c r="R84" s="286"/>
      <c r="S84" s="286"/>
      <c r="T84" s="286"/>
    </row>
    <row r="85" spans="11:20" ht="12">
      <c r="K85" s="286"/>
      <c r="L85" s="286"/>
      <c r="M85" s="2"/>
      <c r="N85" s="2"/>
      <c r="O85" s="6"/>
      <c r="P85" s="6"/>
      <c r="Q85" s="286"/>
      <c r="R85" s="286"/>
      <c r="S85" s="286"/>
      <c r="T85" s="286"/>
    </row>
    <row r="86" spans="11:20" ht="12">
      <c r="K86" s="286"/>
      <c r="L86" s="286"/>
      <c r="M86" s="286"/>
      <c r="N86" s="286"/>
      <c r="O86" s="286"/>
      <c r="P86" s="286"/>
      <c r="Q86" s="286"/>
      <c r="R86" s="286"/>
      <c r="S86" s="286"/>
      <c r="T86" s="286"/>
    </row>
    <row r="87" spans="11:20" ht="12">
      <c r="K87" s="286"/>
      <c r="L87" s="286"/>
      <c r="M87" s="286"/>
      <c r="N87" s="286"/>
      <c r="O87" s="286"/>
      <c r="P87" s="286"/>
      <c r="Q87" s="286"/>
      <c r="R87" s="286"/>
      <c r="S87" s="286"/>
      <c r="T87" s="286"/>
    </row>
    <row r="88" spans="11:20" ht="12">
      <c r="K88" s="286"/>
      <c r="L88" s="286"/>
      <c r="M88" s="286"/>
      <c r="N88" s="286"/>
      <c r="O88" s="286"/>
      <c r="P88" s="286"/>
      <c r="Q88" s="286"/>
      <c r="R88" s="286"/>
      <c r="S88" s="286"/>
      <c r="T88" s="286"/>
    </row>
    <row r="89" spans="11:20" ht="12">
      <c r="K89" s="286"/>
      <c r="L89" s="286"/>
      <c r="M89" s="286"/>
      <c r="N89" s="286"/>
      <c r="O89" s="286"/>
      <c r="P89" s="286"/>
      <c r="Q89" s="286"/>
      <c r="R89" s="286"/>
      <c r="S89" s="286"/>
      <c r="T89" s="286"/>
    </row>
    <row r="90" spans="11:20" ht="12">
      <c r="K90" s="286"/>
      <c r="L90" s="286"/>
      <c r="M90" s="286"/>
      <c r="N90" s="286"/>
      <c r="O90" s="286"/>
      <c r="P90" s="286"/>
      <c r="Q90" s="286"/>
      <c r="R90" s="286"/>
      <c r="S90" s="286"/>
      <c r="T90" s="286"/>
    </row>
    <row r="91" spans="11:20" ht="12">
      <c r="K91" s="286"/>
      <c r="L91" s="286"/>
      <c r="M91" s="286"/>
      <c r="N91" s="286"/>
      <c r="O91" s="286"/>
      <c r="P91" s="286"/>
      <c r="Q91" s="286"/>
      <c r="R91" s="286"/>
      <c r="S91" s="286"/>
      <c r="T91" s="286"/>
    </row>
    <row r="92" spans="11:20" ht="12">
      <c r="K92" s="286"/>
      <c r="L92" s="286"/>
      <c r="M92" s="286"/>
      <c r="N92" s="286"/>
      <c r="O92" s="286"/>
      <c r="P92" s="286"/>
      <c r="Q92" s="286"/>
      <c r="R92" s="286"/>
      <c r="S92" s="286"/>
      <c r="T92" s="286"/>
    </row>
    <row r="93" spans="11:20" ht="12">
      <c r="K93" s="286"/>
      <c r="L93" s="286"/>
      <c r="M93" s="286"/>
      <c r="N93" s="286"/>
      <c r="O93" s="286"/>
      <c r="P93" s="286"/>
      <c r="Q93" s="286"/>
      <c r="R93" s="286"/>
      <c r="S93" s="286"/>
      <c r="T93" s="286"/>
    </row>
    <row r="94" spans="11:20" ht="12">
      <c r="K94" s="286"/>
      <c r="L94" s="286"/>
      <c r="M94" s="286"/>
      <c r="N94" s="286"/>
      <c r="O94" s="286"/>
      <c r="P94" s="286"/>
      <c r="Q94" s="286"/>
      <c r="R94" s="286"/>
      <c r="S94" s="286"/>
      <c r="T94" s="286"/>
    </row>
    <row r="95" spans="11:20" ht="12">
      <c r="K95" s="286"/>
      <c r="L95" s="286"/>
      <c r="M95" s="286"/>
      <c r="N95" s="286"/>
      <c r="O95" s="286"/>
      <c r="P95" s="286"/>
      <c r="Q95" s="286"/>
      <c r="R95" s="286"/>
      <c r="S95" s="286"/>
      <c r="T95" s="286"/>
    </row>
    <row r="96" spans="11:20" ht="12">
      <c r="K96" s="286"/>
      <c r="L96" s="286"/>
      <c r="M96" s="286"/>
      <c r="N96" s="286"/>
      <c r="O96" s="286"/>
      <c r="P96" s="286"/>
      <c r="Q96" s="286"/>
      <c r="R96" s="286"/>
      <c r="S96" s="286"/>
      <c r="T96" s="286"/>
    </row>
    <row r="97" spans="11:20" ht="12">
      <c r="K97" s="286"/>
      <c r="L97" s="286"/>
      <c r="M97" s="286"/>
      <c r="N97" s="286"/>
      <c r="O97" s="286"/>
      <c r="P97" s="286"/>
      <c r="Q97" s="286"/>
      <c r="R97" s="286"/>
      <c r="S97" s="286"/>
      <c r="T97" s="286"/>
    </row>
    <row r="98" spans="11:20" ht="12">
      <c r="K98" s="286"/>
      <c r="L98" s="286"/>
      <c r="M98" s="286"/>
      <c r="N98" s="286"/>
      <c r="O98" s="286"/>
      <c r="P98" s="286"/>
      <c r="Q98" s="286"/>
      <c r="R98" s="286"/>
      <c r="S98" s="286"/>
      <c r="T98" s="286"/>
    </row>
    <row r="99" spans="11:20" ht="12">
      <c r="K99" s="286"/>
      <c r="L99" s="286"/>
      <c r="M99" s="286"/>
      <c r="N99" s="286"/>
      <c r="O99" s="286"/>
      <c r="P99" s="286"/>
      <c r="Q99" s="286"/>
      <c r="R99" s="286"/>
      <c r="S99" s="286"/>
      <c r="T99" s="286"/>
    </row>
    <row r="100" spans="11:20" ht="12"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</row>
    <row r="101" spans="11:20" ht="12"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</row>
    <row r="102" spans="11:20" ht="12"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</row>
    <row r="103" spans="11:20" ht="12"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</row>
    <row r="104" spans="11:20" ht="12"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</row>
    <row r="105" spans="11:20" ht="12"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</row>
    <row r="106" spans="11:20" ht="12"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</row>
    <row r="107" spans="11:20" ht="12"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</row>
  </sheetData>
  <mergeCells count="19">
    <mergeCell ref="F3:F4"/>
    <mergeCell ref="B20:B22"/>
    <mergeCell ref="B23:B25"/>
    <mergeCell ref="B38:B40"/>
    <mergeCell ref="B17:B19"/>
    <mergeCell ref="A5:B7"/>
    <mergeCell ref="A3:C4"/>
    <mergeCell ref="D3:D4"/>
    <mergeCell ref="E3:E4"/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108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573</v>
      </c>
      <c r="D1" s="120" t="s">
        <v>574</v>
      </c>
    </row>
    <row r="2" ht="12">
      <c r="P2" s="160" t="s">
        <v>553</v>
      </c>
    </row>
    <row r="3" spans="1:16" ht="18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532</v>
      </c>
      <c r="H3" s="285"/>
      <c r="I3" s="404" t="s">
        <v>395</v>
      </c>
      <c r="J3" s="405"/>
      <c r="K3" s="264" t="s">
        <v>488</v>
      </c>
      <c r="L3" s="264" t="s">
        <v>562</v>
      </c>
      <c r="M3" s="279" t="s">
        <v>563</v>
      </c>
      <c r="N3" s="280"/>
      <c r="O3" s="281"/>
      <c r="P3" s="281"/>
    </row>
    <row r="4" spans="1:16" ht="18" customHeight="1">
      <c r="A4" s="400"/>
      <c r="B4" s="401"/>
      <c r="C4" s="401"/>
      <c r="D4" s="401"/>
      <c r="E4" s="401"/>
      <c r="F4" s="401"/>
      <c r="G4" s="113" t="s">
        <v>1</v>
      </c>
      <c r="H4" s="114" t="s">
        <v>564</v>
      </c>
      <c r="I4" s="159" t="s">
        <v>396</v>
      </c>
      <c r="J4" s="113" t="s">
        <v>397</v>
      </c>
      <c r="K4" s="265" t="s">
        <v>465</v>
      </c>
      <c r="L4" s="265" t="s">
        <v>565</v>
      </c>
      <c r="M4" s="113" t="s">
        <v>566</v>
      </c>
      <c r="N4" s="113" t="s">
        <v>509</v>
      </c>
      <c r="O4" s="113" t="s">
        <v>567</v>
      </c>
      <c r="P4" s="114" t="s">
        <v>568</v>
      </c>
    </row>
    <row r="5" spans="1:16" ht="14.25" customHeight="1">
      <c r="A5" s="385" t="s">
        <v>5</v>
      </c>
      <c r="B5" s="386"/>
      <c r="C5" s="168" t="s">
        <v>6</v>
      </c>
      <c r="D5" s="117">
        <v>46391151</v>
      </c>
      <c r="E5" s="118">
        <v>79343158</v>
      </c>
      <c r="F5" s="118">
        <v>246693946</v>
      </c>
      <c r="G5" s="118">
        <v>1422789424</v>
      </c>
      <c r="H5" s="118">
        <v>1023954083</v>
      </c>
      <c r="I5" s="56">
        <v>1.71</v>
      </c>
      <c r="J5" s="56">
        <v>5.32</v>
      </c>
      <c r="K5" s="118">
        <v>30669</v>
      </c>
      <c r="L5" s="118">
        <v>17932</v>
      </c>
      <c r="M5" s="118">
        <v>4411813</v>
      </c>
      <c r="N5" s="118">
        <v>22515164.679</v>
      </c>
      <c r="O5" s="56">
        <v>9.510031341968645</v>
      </c>
      <c r="P5" s="56">
        <v>1.5578145157655714</v>
      </c>
    </row>
    <row r="6" spans="1:16" ht="14.25" customHeight="1">
      <c r="A6" s="387" t="s">
        <v>5</v>
      </c>
      <c r="B6" s="388"/>
      <c r="C6" s="115" t="s">
        <v>3</v>
      </c>
      <c r="D6" s="19">
        <v>374575</v>
      </c>
      <c r="E6" s="2">
        <v>3404055</v>
      </c>
      <c r="F6" s="2">
        <v>5153805</v>
      </c>
      <c r="G6" s="2">
        <v>340148433</v>
      </c>
      <c r="H6" s="2">
        <v>271238948</v>
      </c>
      <c r="I6" s="6">
        <v>9.09</v>
      </c>
      <c r="J6" s="6">
        <v>13.76</v>
      </c>
      <c r="K6" s="2">
        <v>908092</v>
      </c>
      <c r="L6" s="2">
        <v>99924</v>
      </c>
      <c r="M6" s="2">
        <v>149315</v>
      </c>
      <c r="N6" s="2">
        <v>8141174.783</v>
      </c>
      <c r="O6" s="6">
        <v>39.862510845625046</v>
      </c>
      <c r="P6" s="6">
        <v>2.337472782922441</v>
      </c>
    </row>
    <row r="7" spans="1:16" ht="14.25" customHeight="1">
      <c r="A7" s="389" t="s">
        <v>5</v>
      </c>
      <c r="B7" s="390"/>
      <c r="C7" s="113" t="s">
        <v>4</v>
      </c>
      <c r="D7" s="21">
        <v>46016576</v>
      </c>
      <c r="E7" s="4">
        <v>75939103</v>
      </c>
      <c r="F7" s="4">
        <v>241540141</v>
      </c>
      <c r="G7" s="4">
        <v>1082640991</v>
      </c>
      <c r="H7" s="4">
        <v>752715135</v>
      </c>
      <c r="I7" s="39">
        <v>1.65</v>
      </c>
      <c r="J7" s="39">
        <v>5.25</v>
      </c>
      <c r="K7" s="4">
        <v>23527</v>
      </c>
      <c r="L7" s="4">
        <v>14257</v>
      </c>
      <c r="M7" s="4">
        <v>4262498</v>
      </c>
      <c r="N7" s="4">
        <v>14373989.896</v>
      </c>
      <c r="O7" s="39">
        <v>9.262962111739908</v>
      </c>
      <c r="P7" s="39">
        <v>1.3102820056324476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25661138</v>
      </c>
      <c r="E8" s="118">
        <v>47818069</v>
      </c>
      <c r="F8" s="118">
        <v>62459923</v>
      </c>
      <c r="G8" s="118">
        <v>1025379090</v>
      </c>
      <c r="H8" s="118">
        <v>737001401</v>
      </c>
      <c r="I8" s="56">
        <v>1.86</v>
      </c>
      <c r="J8" s="56">
        <v>2.43</v>
      </c>
      <c r="K8" s="118">
        <v>39958</v>
      </c>
      <c r="L8" s="118">
        <v>21443</v>
      </c>
      <c r="M8" s="118">
        <v>3314502</v>
      </c>
      <c r="N8" s="118">
        <v>21037861</v>
      </c>
      <c r="O8" s="56">
        <v>12.91642638763721</v>
      </c>
      <c r="P8" s="56">
        <v>2.010191384116036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374575</v>
      </c>
      <c r="E9" s="2">
        <v>3404055</v>
      </c>
      <c r="F9" s="2">
        <v>5153805</v>
      </c>
      <c r="G9" s="2">
        <v>340148433</v>
      </c>
      <c r="H9" s="2">
        <v>271238948</v>
      </c>
      <c r="I9" s="6">
        <v>9.09</v>
      </c>
      <c r="J9" s="6">
        <v>13.76</v>
      </c>
      <c r="K9" s="2">
        <v>908092</v>
      </c>
      <c r="L9" s="2">
        <v>99924</v>
      </c>
      <c r="M9" s="2">
        <v>149315</v>
      </c>
      <c r="N9" s="2">
        <v>8141175</v>
      </c>
      <c r="O9" s="6">
        <v>39.862510845625046</v>
      </c>
      <c r="P9" s="6">
        <v>2.3357438977542158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25286563</v>
      </c>
      <c r="E10" s="2">
        <v>44414014</v>
      </c>
      <c r="F10" s="2">
        <v>57306118</v>
      </c>
      <c r="G10" s="2">
        <v>685230657</v>
      </c>
      <c r="H10" s="2">
        <v>465762453</v>
      </c>
      <c r="I10" s="6">
        <v>1.76</v>
      </c>
      <c r="J10" s="6">
        <v>2.27</v>
      </c>
      <c r="K10" s="2">
        <v>27099</v>
      </c>
      <c r="L10" s="2">
        <v>15428</v>
      </c>
      <c r="M10" s="2">
        <v>3165187</v>
      </c>
      <c r="N10" s="2">
        <v>12896686</v>
      </c>
      <c r="O10" s="6">
        <v>12.51726855879939</v>
      </c>
      <c r="P10" s="6">
        <v>1.8476291704532144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768104</v>
      </c>
      <c r="E11" s="2">
        <v>1684532</v>
      </c>
      <c r="F11" s="2">
        <v>3564266</v>
      </c>
      <c r="G11" s="2">
        <v>156500701</v>
      </c>
      <c r="H11" s="2">
        <v>108406307</v>
      </c>
      <c r="I11" s="6">
        <v>2.19</v>
      </c>
      <c r="J11" s="6">
        <v>4.64</v>
      </c>
      <c r="K11" s="2">
        <v>203749</v>
      </c>
      <c r="L11" s="2">
        <v>92905</v>
      </c>
      <c r="M11" s="2">
        <v>110648</v>
      </c>
      <c r="N11" s="2">
        <v>3465769.846</v>
      </c>
      <c r="O11" s="6">
        <v>14.405340943413913</v>
      </c>
      <c r="P11" s="6">
        <v>2.1665601707059867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71095</v>
      </c>
      <c r="E12" s="2">
        <v>675171</v>
      </c>
      <c r="F12" s="2">
        <v>1268752</v>
      </c>
      <c r="G12" s="2">
        <v>110703625</v>
      </c>
      <c r="H12" s="2">
        <v>87778907</v>
      </c>
      <c r="I12" s="6">
        <v>9.5</v>
      </c>
      <c r="J12" s="6">
        <v>17.85</v>
      </c>
      <c r="K12" s="2">
        <v>1557123</v>
      </c>
      <c r="L12" s="2">
        <v>163964</v>
      </c>
      <c r="M12" s="2">
        <v>30417</v>
      </c>
      <c r="N12" s="2">
        <v>2735070.005</v>
      </c>
      <c r="O12" s="6">
        <v>42.783599409241155</v>
      </c>
      <c r="P12" s="6">
        <v>2.4110555939522835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697009</v>
      </c>
      <c r="E13" s="2">
        <v>1009361</v>
      </c>
      <c r="F13" s="2">
        <v>2295514</v>
      </c>
      <c r="G13" s="2">
        <v>45797076</v>
      </c>
      <c r="H13" s="2">
        <v>20627400</v>
      </c>
      <c r="I13" s="6">
        <v>1.45</v>
      </c>
      <c r="J13" s="6">
        <v>3.29</v>
      </c>
      <c r="K13" s="2">
        <v>65705</v>
      </c>
      <c r="L13" s="2">
        <v>45372</v>
      </c>
      <c r="M13" s="2">
        <v>80231</v>
      </c>
      <c r="N13" s="2">
        <v>730699.841</v>
      </c>
      <c r="O13" s="6">
        <v>11.510755241324</v>
      </c>
      <c r="P13" s="6">
        <v>1.5704594264836862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1271949</v>
      </c>
      <c r="E14" s="2">
        <v>2860481</v>
      </c>
      <c r="F14" s="2">
        <v>4888395</v>
      </c>
      <c r="G14" s="2">
        <v>172404721</v>
      </c>
      <c r="H14" s="2">
        <v>117942300</v>
      </c>
      <c r="I14" s="6">
        <v>2.25</v>
      </c>
      <c r="J14" s="6">
        <v>3.84</v>
      </c>
      <c r="K14" s="2">
        <v>135544</v>
      </c>
      <c r="L14" s="2">
        <v>60271</v>
      </c>
      <c r="M14" s="2">
        <v>162659</v>
      </c>
      <c r="N14" s="2">
        <v>3442483.525</v>
      </c>
      <c r="O14" s="6">
        <v>12.788169965934168</v>
      </c>
      <c r="P14" s="6">
        <v>1.9576560989501106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128753</v>
      </c>
      <c r="E15" s="2">
        <v>1170157</v>
      </c>
      <c r="F15" s="2">
        <v>1844003</v>
      </c>
      <c r="G15" s="2">
        <v>122227326</v>
      </c>
      <c r="H15" s="2">
        <v>97116409</v>
      </c>
      <c r="I15" s="6">
        <v>9.09</v>
      </c>
      <c r="J15" s="6">
        <v>14.32</v>
      </c>
      <c r="K15" s="2">
        <v>949316</v>
      </c>
      <c r="L15" s="2">
        <v>104454</v>
      </c>
      <c r="M15" s="2">
        <v>48562</v>
      </c>
      <c r="N15" s="2">
        <v>2634328.455</v>
      </c>
      <c r="O15" s="6">
        <v>37.71717940552842</v>
      </c>
      <c r="P15" s="6">
        <v>2.109797805422576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1143196</v>
      </c>
      <c r="E16" s="2">
        <v>1690324</v>
      </c>
      <c r="F16" s="2">
        <v>3044392</v>
      </c>
      <c r="G16" s="2">
        <v>50177395</v>
      </c>
      <c r="H16" s="2">
        <v>20825891</v>
      </c>
      <c r="I16" s="6">
        <v>1.48</v>
      </c>
      <c r="J16" s="6">
        <v>2.66</v>
      </c>
      <c r="K16" s="2">
        <v>43892</v>
      </c>
      <c r="L16" s="2">
        <v>29685</v>
      </c>
      <c r="M16" s="2">
        <v>114097</v>
      </c>
      <c r="N16" s="2">
        <v>808155.07</v>
      </c>
      <c r="O16" s="6">
        <v>9.980528273366946</v>
      </c>
      <c r="P16" s="6">
        <v>1.585066897168369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1026891</v>
      </c>
      <c r="E17" s="2">
        <v>2509416</v>
      </c>
      <c r="F17" s="2">
        <v>4271518</v>
      </c>
      <c r="G17" s="2">
        <v>94973018</v>
      </c>
      <c r="H17" s="2">
        <v>67546732</v>
      </c>
      <c r="I17" s="6">
        <v>2.44</v>
      </c>
      <c r="J17" s="6">
        <v>4.16</v>
      </c>
      <c r="K17" s="2">
        <v>92486</v>
      </c>
      <c r="L17" s="2">
        <v>37847</v>
      </c>
      <c r="M17" s="2">
        <v>162336</v>
      </c>
      <c r="N17" s="2">
        <v>1912130.05</v>
      </c>
      <c r="O17" s="6">
        <v>15.808493793401638</v>
      </c>
      <c r="P17" s="6">
        <v>1.9736049230085106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86687</v>
      </c>
      <c r="E18" s="2">
        <v>931278</v>
      </c>
      <c r="F18" s="2">
        <v>1249606</v>
      </c>
      <c r="G18" s="2">
        <v>61437901</v>
      </c>
      <c r="H18" s="2">
        <v>49181865</v>
      </c>
      <c r="I18" s="6">
        <v>10.74</v>
      </c>
      <c r="J18" s="6">
        <v>14.42</v>
      </c>
      <c r="K18" s="2">
        <v>708733</v>
      </c>
      <c r="L18" s="2">
        <v>65972</v>
      </c>
      <c r="M18" s="2">
        <v>31769</v>
      </c>
      <c r="N18" s="2">
        <v>1215604.92</v>
      </c>
      <c r="O18" s="6">
        <v>36.64794029093174</v>
      </c>
      <c r="P18" s="6">
        <v>1.9402025362047735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940204</v>
      </c>
      <c r="E19" s="2">
        <v>1578138</v>
      </c>
      <c r="F19" s="2">
        <v>3021912</v>
      </c>
      <c r="G19" s="2">
        <v>33535116</v>
      </c>
      <c r="H19" s="2">
        <v>18364868</v>
      </c>
      <c r="I19" s="6">
        <v>1.68</v>
      </c>
      <c r="J19" s="6">
        <v>3.21</v>
      </c>
      <c r="K19" s="2">
        <v>35668</v>
      </c>
      <c r="L19" s="2">
        <v>21250</v>
      </c>
      <c r="M19" s="2">
        <v>130567</v>
      </c>
      <c r="N19" s="2">
        <v>696525.13</v>
      </c>
      <c r="O19" s="6">
        <v>13.887092588416984</v>
      </c>
      <c r="P19" s="6">
        <v>2.0347406605441565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16976164</v>
      </c>
      <c r="E20" s="2">
        <v>30848123</v>
      </c>
      <c r="F20" s="2">
        <v>35556333</v>
      </c>
      <c r="G20" s="2">
        <v>449105205</v>
      </c>
      <c r="H20" s="2">
        <v>332469632</v>
      </c>
      <c r="I20" s="6">
        <v>1.82</v>
      </c>
      <c r="J20" s="6">
        <v>2.09</v>
      </c>
      <c r="K20" s="2">
        <v>26455</v>
      </c>
      <c r="L20" s="2">
        <v>14559</v>
      </c>
      <c r="M20" s="2">
        <v>2350551</v>
      </c>
      <c r="N20" s="2">
        <v>9242910.333</v>
      </c>
      <c r="O20" s="6">
        <v>13.846184567962469</v>
      </c>
      <c r="P20" s="6">
        <v>2.0165699421305385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82273</v>
      </c>
      <c r="E21" s="2">
        <v>533869</v>
      </c>
      <c r="F21" s="2">
        <v>693602</v>
      </c>
      <c r="G21" s="2">
        <v>43003146</v>
      </c>
      <c r="H21" s="2">
        <v>34939940</v>
      </c>
      <c r="I21" s="6">
        <v>6.49</v>
      </c>
      <c r="J21" s="6">
        <v>8.43</v>
      </c>
      <c r="K21" s="2">
        <v>522688</v>
      </c>
      <c r="L21" s="2">
        <v>80550</v>
      </c>
      <c r="M21" s="2">
        <v>36992</v>
      </c>
      <c r="N21" s="2">
        <v>1475324.048</v>
      </c>
      <c r="O21" s="6">
        <v>44.96250288673076</v>
      </c>
      <c r="P21" s="6">
        <v>3.3169397710901563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16893891</v>
      </c>
      <c r="E22" s="2">
        <v>30314254</v>
      </c>
      <c r="F22" s="2">
        <v>34862731</v>
      </c>
      <c r="G22" s="2">
        <v>406102060</v>
      </c>
      <c r="H22" s="2">
        <v>297529692</v>
      </c>
      <c r="I22" s="6">
        <v>1.79</v>
      </c>
      <c r="J22" s="6">
        <v>2.06</v>
      </c>
      <c r="K22" s="2">
        <v>24038</v>
      </c>
      <c r="L22" s="2">
        <v>13396</v>
      </c>
      <c r="M22" s="2">
        <v>2313559</v>
      </c>
      <c r="N22" s="2">
        <v>7767586.285</v>
      </c>
      <c r="O22" s="6">
        <v>13.694648556688332</v>
      </c>
      <c r="P22" s="6">
        <v>1.876819514785882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33215</v>
      </c>
      <c r="E23" s="2">
        <v>64257</v>
      </c>
      <c r="F23" s="2">
        <v>65937</v>
      </c>
      <c r="G23" s="2">
        <v>1708296</v>
      </c>
      <c r="H23" s="2">
        <v>850330</v>
      </c>
      <c r="I23" s="6">
        <v>1.93</v>
      </c>
      <c r="J23" s="6">
        <v>1.99</v>
      </c>
      <c r="K23" s="2">
        <v>51431</v>
      </c>
      <c r="L23" s="2">
        <v>26585</v>
      </c>
      <c r="M23" s="2">
        <v>7924</v>
      </c>
      <c r="N23" s="2">
        <v>61898.48</v>
      </c>
      <c r="O23" s="6">
        <v>23.856691253951528</v>
      </c>
      <c r="P23" s="6">
        <v>3.4967058329745075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117</v>
      </c>
      <c r="E24" s="2">
        <v>598</v>
      </c>
      <c r="F24" s="2">
        <v>926</v>
      </c>
      <c r="G24" s="2">
        <v>63826</v>
      </c>
      <c r="H24" s="2">
        <v>50676</v>
      </c>
      <c r="I24" s="6">
        <v>5.11</v>
      </c>
      <c r="J24" s="6">
        <v>7.91</v>
      </c>
      <c r="K24" s="2">
        <v>545522</v>
      </c>
      <c r="L24" s="2">
        <v>106732</v>
      </c>
      <c r="M24" s="2">
        <v>91</v>
      </c>
      <c r="N24" s="2">
        <v>6083.48</v>
      </c>
      <c r="O24" s="6">
        <v>77.77777777777779</v>
      </c>
      <c r="P24" s="6">
        <v>8.70193482975349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33098</v>
      </c>
      <c r="E25" s="2">
        <v>63659</v>
      </c>
      <c r="F25" s="2">
        <v>65011</v>
      </c>
      <c r="G25" s="2">
        <v>1644470</v>
      </c>
      <c r="H25" s="2">
        <v>799654</v>
      </c>
      <c r="I25" s="6">
        <v>1.92</v>
      </c>
      <c r="J25" s="6">
        <v>1.96</v>
      </c>
      <c r="K25" s="2">
        <v>49685</v>
      </c>
      <c r="L25" s="2">
        <v>25832</v>
      </c>
      <c r="M25" s="2">
        <v>7833</v>
      </c>
      <c r="N25" s="2">
        <v>55815</v>
      </c>
      <c r="O25" s="6">
        <v>23.66608254275183</v>
      </c>
      <c r="P25" s="6">
        <v>3.2826857725193275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2612138</v>
      </c>
      <c r="E26" s="2">
        <v>4182824</v>
      </c>
      <c r="F26" s="2">
        <v>4196647</v>
      </c>
      <c r="G26" s="2">
        <v>81916332</v>
      </c>
      <c r="H26" s="2">
        <v>57646941</v>
      </c>
      <c r="I26" s="6">
        <v>1.6</v>
      </c>
      <c r="J26" s="6">
        <v>1.61</v>
      </c>
      <c r="K26" s="2">
        <v>31360</v>
      </c>
      <c r="L26" s="2">
        <v>19584</v>
      </c>
      <c r="M26" s="2">
        <v>231195</v>
      </c>
      <c r="N26" s="2">
        <v>1392470.858</v>
      </c>
      <c r="O26" s="6">
        <v>8.85079578490876</v>
      </c>
      <c r="P26" s="6">
        <v>1.671457042610084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2612138</v>
      </c>
      <c r="E28" s="2">
        <v>4182824</v>
      </c>
      <c r="F28" s="2">
        <v>4196647</v>
      </c>
      <c r="G28" s="2">
        <v>81916332</v>
      </c>
      <c r="H28" s="2">
        <v>57646941</v>
      </c>
      <c r="I28" s="6">
        <v>1.6</v>
      </c>
      <c r="J28" s="6">
        <v>1.61</v>
      </c>
      <c r="K28" s="2">
        <v>31360</v>
      </c>
      <c r="L28" s="2">
        <v>19584</v>
      </c>
      <c r="M28" s="2">
        <v>231195</v>
      </c>
      <c r="N28" s="2">
        <v>1392470.858</v>
      </c>
      <c r="O28" s="6">
        <v>8.85079578490876</v>
      </c>
      <c r="P28" s="6">
        <v>1.671457042610084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52</v>
      </c>
      <c r="E29" s="2">
        <v>83</v>
      </c>
      <c r="F29" s="2">
        <v>96</v>
      </c>
      <c r="G29" s="2">
        <v>7935</v>
      </c>
      <c r="H29" s="2">
        <v>6328</v>
      </c>
      <c r="I29" s="6">
        <v>1.6</v>
      </c>
      <c r="J29" s="6">
        <v>1.85</v>
      </c>
      <c r="K29" s="2">
        <v>152587</v>
      </c>
      <c r="L29" s="2">
        <v>95597</v>
      </c>
      <c r="M29" s="2">
        <v>1</v>
      </c>
      <c r="N29" s="2">
        <v>17.84</v>
      </c>
      <c r="O29" s="6">
        <v>1.9230769230769231</v>
      </c>
      <c r="P29" s="6">
        <v>0.22433563830656775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39</v>
      </c>
      <c r="E30" s="2">
        <v>70</v>
      </c>
      <c r="F30" s="2">
        <v>81</v>
      </c>
      <c r="G30" s="2">
        <v>7736</v>
      </c>
      <c r="H30" s="2">
        <v>6189</v>
      </c>
      <c r="I30" s="6">
        <v>1.79</v>
      </c>
      <c r="J30" s="6">
        <v>2.08</v>
      </c>
      <c r="K30" s="2">
        <v>198368</v>
      </c>
      <c r="L30" s="2">
        <v>110519</v>
      </c>
      <c r="M30" s="2">
        <v>1</v>
      </c>
      <c r="N30" s="2">
        <v>17.84</v>
      </c>
      <c r="O30" s="6">
        <v>2.564102564102564</v>
      </c>
      <c r="P30" s="6">
        <v>0.23006945931097808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13</v>
      </c>
      <c r="E31" s="2">
        <v>13</v>
      </c>
      <c r="F31" s="2">
        <v>15</v>
      </c>
      <c r="G31" s="2">
        <v>198</v>
      </c>
      <c r="H31" s="2">
        <v>139</v>
      </c>
      <c r="I31" s="6">
        <v>1</v>
      </c>
      <c r="J31" s="6">
        <v>1.15</v>
      </c>
      <c r="K31" s="2">
        <v>15245</v>
      </c>
      <c r="L31" s="2">
        <v>15245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927191</v>
      </c>
      <c r="E32" s="2">
        <v>1336884</v>
      </c>
      <c r="F32" s="2">
        <v>5067962</v>
      </c>
      <c r="G32" s="2">
        <v>9378201</v>
      </c>
      <c r="H32" s="2">
        <v>7542137</v>
      </c>
      <c r="I32" s="6">
        <v>1.44</v>
      </c>
      <c r="J32" s="6">
        <v>5.47</v>
      </c>
      <c r="K32" s="2">
        <v>10115</v>
      </c>
      <c r="L32" s="2">
        <v>7015</v>
      </c>
      <c r="M32" s="2">
        <v>9999</v>
      </c>
      <c r="N32" s="2">
        <v>39470.192</v>
      </c>
      <c r="O32" s="6">
        <v>1.0784185782648883</v>
      </c>
      <c r="P32" s="6">
        <v>0.4191077707615736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592</v>
      </c>
      <c r="E33" s="2">
        <v>5003</v>
      </c>
      <c r="F33" s="2">
        <v>8205</v>
      </c>
      <c r="G33" s="2">
        <v>223357</v>
      </c>
      <c r="H33" s="2">
        <v>178561</v>
      </c>
      <c r="I33" s="6">
        <v>8.45</v>
      </c>
      <c r="J33" s="6">
        <v>13.86</v>
      </c>
      <c r="K33" s="2">
        <v>377293</v>
      </c>
      <c r="L33" s="2">
        <v>44645</v>
      </c>
      <c r="M33" s="2">
        <v>317</v>
      </c>
      <c r="N33" s="2">
        <v>4201.89</v>
      </c>
      <c r="O33" s="6">
        <v>53.547297297297305</v>
      </c>
      <c r="P33" s="6">
        <v>1.8465033070500743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926599</v>
      </c>
      <c r="E34" s="2">
        <v>1331881</v>
      </c>
      <c r="F34" s="2">
        <v>5059757</v>
      </c>
      <c r="G34" s="2">
        <v>9154844</v>
      </c>
      <c r="H34" s="2">
        <v>7363576</v>
      </c>
      <c r="I34" s="6">
        <v>1.44</v>
      </c>
      <c r="J34" s="6">
        <v>5.46</v>
      </c>
      <c r="K34" s="2">
        <v>9880</v>
      </c>
      <c r="L34" s="2">
        <v>6874</v>
      </c>
      <c r="M34" s="2">
        <v>9682</v>
      </c>
      <c r="N34" s="2">
        <v>35268.302</v>
      </c>
      <c r="O34" s="6">
        <v>1.044896443877017</v>
      </c>
      <c r="P34" s="6">
        <v>0.3837635735297119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65629</v>
      </c>
      <c r="E35" s="2">
        <v>271565</v>
      </c>
      <c r="F35" s="2">
        <v>308518</v>
      </c>
      <c r="G35" s="2">
        <v>4816233</v>
      </c>
      <c r="H35" s="2">
        <v>3101829</v>
      </c>
      <c r="I35" s="6">
        <v>4.14</v>
      </c>
      <c r="J35" s="6">
        <v>4.7</v>
      </c>
      <c r="K35" s="2">
        <v>73386</v>
      </c>
      <c r="L35" s="2">
        <v>17735</v>
      </c>
      <c r="M35" s="2">
        <v>9533</v>
      </c>
      <c r="N35" s="2">
        <v>104986.665</v>
      </c>
      <c r="O35" s="6">
        <v>14.525590821130901</v>
      </c>
      <c r="P35" s="6">
        <v>2.133346666343806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4974</v>
      </c>
      <c r="E36" s="2">
        <v>87300</v>
      </c>
      <c r="F36" s="2">
        <v>88017</v>
      </c>
      <c r="G36" s="2">
        <v>2465179</v>
      </c>
      <c r="H36" s="2">
        <v>1973333</v>
      </c>
      <c r="I36" s="6">
        <v>17.55</v>
      </c>
      <c r="J36" s="6">
        <v>17.7</v>
      </c>
      <c r="K36" s="2">
        <v>495613</v>
      </c>
      <c r="L36" s="2">
        <v>28238</v>
      </c>
      <c r="M36" s="2">
        <v>1145</v>
      </c>
      <c r="N36" s="2">
        <v>70118.215</v>
      </c>
      <c r="O36" s="6">
        <v>23.019702452754323</v>
      </c>
      <c r="P36" s="6">
        <v>2.765679740951763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60655</v>
      </c>
      <c r="E37" s="2">
        <v>184265</v>
      </c>
      <c r="F37" s="2">
        <v>220501</v>
      </c>
      <c r="G37" s="2">
        <v>2351053</v>
      </c>
      <c r="H37" s="2">
        <v>1128496</v>
      </c>
      <c r="I37" s="6">
        <v>3.04</v>
      </c>
      <c r="J37" s="6">
        <v>3.64</v>
      </c>
      <c r="K37" s="2">
        <v>38761</v>
      </c>
      <c r="L37" s="2">
        <v>12759</v>
      </c>
      <c r="M37" s="2">
        <v>8388</v>
      </c>
      <c r="N37" s="2">
        <v>34868.45</v>
      </c>
      <c r="O37" s="6">
        <v>13.829033055807436</v>
      </c>
      <c r="P37" s="6">
        <v>1.4614248869700848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1979805</v>
      </c>
      <c r="E38" s="2">
        <v>4059904</v>
      </c>
      <c r="F38" s="2">
        <v>4540251</v>
      </c>
      <c r="G38" s="2">
        <v>54568448</v>
      </c>
      <c r="H38" s="2">
        <v>41488864</v>
      </c>
      <c r="I38" s="6">
        <v>2.05</v>
      </c>
      <c r="J38" s="6">
        <v>2.29</v>
      </c>
      <c r="K38" s="2">
        <v>27563</v>
      </c>
      <c r="L38" s="2">
        <v>13441</v>
      </c>
      <c r="M38" s="2">
        <v>269656</v>
      </c>
      <c r="N38" s="2">
        <v>1375723.426</v>
      </c>
      <c r="O38" s="6">
        <v>13.620331295253827</v>
      </c>
      <c r="P38" s="6">
        <v>2.459100531098494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45</v>
      </c>
      <c r="E39" s="2">
        <v>609</v>
      </c>
      <c r="F39" s="2">
        <v>613</v>
      </c>
      <c r="G39" s="2">
        <v>16335</v>
      </c>
      <c r="H39" s="2">
        <v>13068</v>
      </c>
      <c r="I39" s="6">
        <v>13.53</v>
      </c>
      <c r="J39" s="6">
        <v>13.62</v>
      </c>
      <c r="K39" s="2">
        <v>362998</v>
      </c>
      <c r="L39" s="2">
        <v>26823</v>
      </c>
      <c r="M39" s="2">
        <v>21</v>
      </c>
      <c r="N39" s="2">
        <v>425.93</v>
      </c>
      <c r="O39" s="6">
        <v>46.666666666666664</v>
      </c>
      <c r="P39" s="6">
        <v>2.541221084384792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1979760</v>
      </c>
      <c r="E40" s="4">
        <v>4059295</v>
      </c>
      <c r="F40" s="4">
        <v>4539638</v>
      </c>
      <c r="G40" s="4">
        <v>54552113</v>
      </c>
      <c r="H40" s="4">
        <v>41475796</v>
      </c>
      <c r="I40" s="39">
        <v>2.05</v>
      </c>
      <c r="J40" s="39">
        <v>2.29</v>
      </c>
      <c r="K40" s="4">
        <v>27555</v>
      </c>
      <c r="L40" s="4">
        <v>13439</v>
      </c>
      <c r="M40" s="4">
        <v>269635</v>
      </c>
      <c r="N40" s="4">
        <v>1375297.496</v>
      </c>
      <c r="O40" s="39">
        <v>13.61958015112943</v>
      </c>
      <c r="P40" s="39">
        <v>2.459075920457119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20730013</v>
      </c>
      <c r="E41" s="2">
        <v>31525089</v>
      </c>
      <c r="F41" s="2">
        <v>184234023</v>
      </c>
      <c r="G41" s="2">
        <v>397410334</v>
      </c>
      <c r="H41" s="2">
        <v>286952682</v>
      </c>
      <c r="I41" s="56">
        <v>1.52</v>
      </c>
      <c r="J41" s="56">
        <v>8.89</v>
      </c>
      <c r="K41" s="118">
        <v>19171</v>
      </c>
      <c r="L41" s="118">
        <v>12606</v>
      </c>
      <c r="M41" s="118">
        <v>1097311</v>
      </c>
      <c r="N41" s="118">
        <v>1477303.464</v>
      </c>
      <c r="O41" s="56">
        <v>5.293344485601625</v>
      </c>
      <c r="P41" s="56">
        <v>0.3703557907016055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20619307</v>
      </c>
      <c r="E42" s="3">
        <v>31370409</v>
      </c>
      <c r="F42" s="3">
        <v>183888250</v>
      </c>
      <c r="G42" s="3">
        <v>396855718</v>
      </c>
      <c r="H42" s="3">
        <v>286618294</v>
      </c>
      <c r="I42" s="6">
        <v>1.52</v>
      </c>
      <c r="J42" s="6">
        <v>8.92</v>
      </c>
      <c r="K42" s="2">
        <v>19247</v>
      </c>
      <c r="L42" s="2">
        <v>12651</v>
      </c>
      <c r="M42" s="2">
        <v>1071785</v>
      </c>
      <c r="N42" s="2">
        <v>1444842.464</v>
      </c>
      <c r="O42" s="6">
        <v>5.197968098539878</v>
      </c>
      <c r="P42" s="6">
        <v>0.36296844860363825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110706</v>
      </c>
      <c r="E43" s="22">
        <v>154680</v>
      </c>
      <c r="F43" s="22">
        <v>345773</v>
      </c>
      <c r="G43" s="22">
        <v>554616</v>
      </c>
      <c r="H43" s="22">
        <v>334388</v>
      </c>
      <c r="I43" s="42">
        <v>1.4</v>
      </c>
      <c r="J43" s="42">
        <v>3.12</v>
      </c>
      <c r="K43" s="36">
        <v>5010</v>
      </c>
      <c r="L43" s="36">
        <v>3586</v>
      </c>
      <c r="M43" s="36">
        <v>25526</v>
      </c>
      <c r="N43" s="36">
        <v>32461</v>
      </c>
      <c r="O43" s="42">
        <v>23.05746752660199</v>
      </c>
      <c r="P43" s="42">
        <v>5.529248242993265</v>
      </c>
    </row>
    <row r="47" spans="12:19" ht="12">
      <c r="L47" s="286"/>
      <c r="M47" s="2"/>
      <c r="N47" s="2"/>
      <c r="O47" s="6"/>
      <c r="P47" s="6"/>
      <c r="Q47" s="286"/>
      <c r="R47" s="286"/>
      <c r="S47" s="286"/>
    </row>
    <row r="48" spans="12:19" ht="12">
      <c r="L48" s="286"/>
      <c r="M48" s="2"/>
      <c r="N48" s="2"/>
      <c r="O48" s="6"/>
      <c r="P48" s="6"/>
      <c r="Q48" s="286"/>
      <c r="R48" s="286"/>
      <c r="S48" s="286"/>
    </row>
    <row r="49" spans="12:19" ht="12">
      <c r="L49" s="286"/>
      <c r="M49" s="2"/>
      <c r="N49" s="2"/>
      <c r="O49" s="6"/>
      <c r="P49" s="6"/>
      <c r="Q49" s="286"/>
      <c r="R49" s="286"/>
      <c r="S49" s="286"/>
    </row>
    <row r="50" spans="12:19" ht="12">
      <c r="L50" s="286"/>
      <c r="M50" s="2"/>
      <c r="N50" s="2"/>
      <c r="O50" s="6"/>
      <c r="P50" s="6"/>
      <c r="Q50" s="286"/>
      <c r="R50" s="286"/>
      <c r="S50" s="286"/>
    </row>
    <row r="51" spans="12:19" ht="12">
      <c r="L51" s="286"/>
      <c r="M51" s="2"/>
      <c r="N51" s="2"/>
      <c r="O51" s="6"/>
      <c r="P51" s="6"/>
      <c r="Q51" s="286"/>
      <c r="R51" s="286"/>
      <c r="S51" s="286"/>
    </row>
    <row r="52" spans="12:19" ht="12">
      <c r="L52" s="286"/>
      <c r="M52" s="2"/>
      <c r="N52" s="2"/>
      <c r="O52" s="6"/>
      <c r="P52" s="6"/>
      <c r="Q52" s="286"/>
      <c r="R52" s="286"/>
      <c r="S52" s="286"/>
    </row>
    <row r="53" spans="12:19" ht="12">
      <c r="L53" s="286"/>
      <c r="M53" s="2"/>
      <c r="N53" s="2"/>
      <c r="O53" s="6"/>
      <c r="P53" s="6"/>
      <c r="Q53" s="286"/>
      <c r="R53" s="286"/>
      <c r="S53" s="286"/>
    </row>
    <row r="54" spans="12:19" ht="12">
      <c r="L54" s="286"/>
      <c r="M54" s="2"/>
      <c r="N54" s="2"/>
      <c r="O54" s="6"/>
      <c r="P54" s="6"/>
      <c r="Q54" s="286"/>
      <c r="R54" s="286"/>
      <c r="S54" s="286"/>
    </row>
    <row r="55" spans="12:19" ht="12">
      <c r="L55" s="286"/>
      <c r="M55" s="2"/>
      <c r="N55" s="2"/>
      <c r="O55" s="6"/>
      <c r="P55" s="6"/>
      <c r="Q55" s="286"/>
      <c r="R55" s="286"/>
      <c r="S55" s="286"/>
    </row>
    <row r="56" spans="12:19" ht="12">
      <c r="L56" s="286"/>
      <c r="M56" s="2"/>
      <c r="N56" s="2"/>
      <c r="O56" s="6"/>
      <c r="P56" s="6"/>
      <c r="Q56" s="286"/>
      <c r="R56" s="286"/>
      <c r="S56" s="286"/>
    </row>
    <row r="57" spans="12:19" ht="12">
      <c r="L57" s="286"/>
      <c r="M57" s="2"/>
      <c r="N57" s="2"/>
      <c r="O57" s="6"/>
      <c r="P57" s="6"/>
      <c r="Q57" s="286"/>
      <c r="R57" s="286"/>
      <c r="S57" s="286"/>
    </row>
    <row r="58" spans="12:19" ht="12">
      <c r="L58" s="286"/>
      <c r="M58" s="2"/>
      <c r="N58" s="2"/>
      <c r="O58" s="6"/>
      <c r="P58" s="6"/>
      <c r="Q58" s="286"/>
      <c r="R58" s="286"/>
      <c r="S58" s="286"/>
    </row>
    <row r="59" spans="12:19" ht="12">
      <c r="L59" s="286"/>
      <c r="M59" s="2"/>
      <c r="N59" s="2"/>
      <c r="O59" s="6"/>
      <c r="P59" s="6"/>
      <c r="Q59" s="286"/>
      <c r="R59" s="286"/>
      <c r="S59" s="286"/>
    </row>
    <row r="60" spans="12:19" ht="12">
      <c r="L60" s="286"/>
      <c r="M60" s="2"/>
      <c r="N60" s="2"/>
      <c r="O60" s="6"/>
      <c r="P60" s="6"/>
      <c r="Q60" s="286"/>
      <c r="R60" s="286"/>
      <c r="S60" s="286"/>
    </row>
    <row r="61" spans="12:19" ht="12">
      <c r="L61" s="286"/>
      <c r="M61" s="2"/>
      <c r="N61" s="2"/>
      <c r="O61" s="6"/>
      <c r="P61" s="6"/>
      <c r="Q61" s="286"/>
      <c r="R61" s="286"/>
      <c r="S61" s="286"/>
    </row>
    <row r="62" spans="12:19" ht="12">
      <c r="L62" s="286"/>
      <c r="M62" s="2"/>
      <c r="N62" s="2"/>
      <c r="O62" s="6"/>
      <c r="P62" s="6"/>
      <c r="Q62" s="286"/>
      <c r="R62" s="286"/>
      <c r="S62" s="286"/>
    </row>
    <row r="63" spans="12:19" ht="12">
      <c r="L63" s="286"/>
      <c r="M63" s="2"/>
      <c r="N63" s="2"/>
      <c r="O63" s="6"/>
      <c r="P63" s="6"/>
      <c r="Q63" s="286"/>
      <c r="R63" s="286"/>
      <c r="S63" s="286"/>
    </row>
    <row r="64" spans="12:19" ht="12">
      <c r="L64" s="286"/>
      <c r="M64" s="2"/>
      <c r="N64" s="2"/>
      <c r="O64" s="6"/>
      <c r="P64" s="6"/>
      <c r="Q64" s="286"/>
      <c r="R64" s="286"/>
      <c r="S64" s="286"/>
    </row>
    <row r="65" spans="12:19" ht="12">
      <c r="L65" s="286"/>
      <c r="M65" s="2"/>
      <c r="N65" s="2"/>
      <c r="O65" s="6"/>
      <c r="P65" s="6"/>
      <c r="Q65" s="286"/>
      <c r="R65" s="286"/>
      <c r="S65" s="286"/>
    </row>
    <row r="66" spans="12:19" ht="12">
      <c r="L66" s="286"/>
      <c r="M66" s="2"/>
      <c r="N66" s="2"/>
      <c r="O66" s="6"/>
      <c r="P66" s="6"/>
      <c r="Q66" s="286"/>
      <c r="R66" s="286"/>
      <c r="S66" s="286"/>
    </row>
    <row r="67" spans="12:19" ht="12">
      <c r="L67" s="286"/>
      <c r="M67" s="2"/>
      <c r="N67" s="2"/>
      <c r="O67" s="6"/>
      <c r="P67" s="6"/>
      <c r="Q67" s="286"/>
      <c r="R67" s="286"/>
      <c r="S67" s="286"/>
    </row>
    <row r="68" spans="12:19" ht="12">
      <c r="L68" s="286"/>
      <c r="M68" s="2"/>
      <c r="N68" s="2"/>
      <c r="O68" s="6"/>
      <c r="P68" s="6"/>
      <c r="Q68" s="286"/>
      <c r="R68" s="286"/>
      <c r="S68" s="286"/>
    </row>
    <row r="69" spans="12:19" ht="12">
      <c r="L69" s="286"/>
      <c r="M69" s="2"/>
      <c r="N69" s="2"/>
      <c r="O69" s="6"/>
      <c r="P69" s="6"/>
      <c r="Q69" s="286"/>
      <c r="R69" s="286"/>
      <c r="S69" s="286"/>
    </row>
    <row r="70" spans="12:19" ht="12">
      <c r="L70" s="286"/>
      <c r="M70" s="2"/>
      <c r="N70" s="2"/>
      <c r="O70" s="6"/>
      <c r="P70" s="6"/>
      <c r="Q70" s="286"/>
      <c r="R70" s="286"/>
      <c r="S70" s="286"/>
    </row>
    <row r="71" spans="12:19" ht="12">
      <c r="L71" s="286"/>
      <c r="M71" s="2"/>
      <c r="N71" s="2"/>
      <c r="O71" s="6"/>
      <c r="P71" s="6"/>
      <c r="Q71" s="286"/>
      <c r="R71" s="286"/>
      <c r="S71" s="286"/>
    </row>
    <row r="72" spans="12:19" ht="12">
      <c r="L72" s="286"/>
      <c r="M72" s="2"/>
      <c r="N72" s="2"/>
      <c r="O72" s="6"/>
      <c r="P72" s="6"/>
      <c r="Q72" s="286"/>
      <c r="R72" s="286"/>
      <c r="S72" s="286"/>
    </row>
    <row r="73" spans="12:19" ht="12">
      <c r="L73" s="286"/>
      <c r="M73" s="2"/>
      <c r="N73" s="2"/>
      <c r="O73" s="6"/>
      <c r="P73" s="6"/>
      <c r="Q73" s="286"/>
      <c r="R73" s="286"/>
      <c r="S73" s="286"/>
    </row>
    <row r="74" spans="12:19" ht="12">
      <c r="L74" s="286"/>
      <c r="M74" s="2"/>
      <c r="N74" s="2"/>
      <c r="O74" s="6"/>
      <c r="P74" s="6"/>
      <c r="Q74" s="286"/>
      <c r="R74" s="286"/>
      <c r="S74" s="286"/>
    </row>
    <row r="75" spans="12:19" ht="12">
      <c r="L75" s="286"/>
      <c r="M75" s="2"/>
      <c r="N75" s="2"/>
      <c r="O75" s="6"/>
      <c r="P75" s="6"/>
      <c r="Q75" s="286"/>
      <c r="R75" s="286"/>
      <c r="S75" s="286"/>
    </row>
    <row r="76" spans="12:19" ht="12">
      <c r="L76" s="286"/>
      <c r="M76" s="2"/>
      <c r="N76" s="2"/>
      <c r="O76" s="6"/>
      <c r="P76" s="6"/>
      <c r="Q76" s="286"/>
      <c r="R76" s="286"/>
      <c r="S76" s="286"/>
    </row>
    <row r="77" spans="12:19" ht="12">
      <c r="L77" s="286"/>
      <c r="M77" s="2"/>
      <c r="N77" s="2"/>
      <c r="O77" s="6"/>
      <c r="P77" s="6"/>
      <c r="Q77" s="286"/>
      <c r="R77" s="286"/>
      <c r="S77" s="286"/>
    </row>
    <row r="78" spans="12:19" ht="12">
      <c r="L78" s="286"/>
      <c r="M78" s="2"/>
      <c r="N78" s="2"/>
      <c r="O78" s="6"/>
      <c r="P78" s="6"/>
      <c r="Q78" s="286"/>
      <c r="R78" s="286"/>
      <c r="S78" s="286"/>
    </row>
    <row r="79" spans="12:19" ht="12">
      <c r="L79" s="286"/>
      <c r="M79" s="2"/>
      <c r="N79" s="2"/>
      <c r="O79" s="6"/>
      <c r="P79" s="6"/>
      <c r="Q79" s="286"/>
      <c r="R79" s="286"/>
      <c r="S79" s="286"/>
    </row>
    <row r="80" spans="12:19" ht="12">
      <c r="L80" s="286"/>
      <c r="M80" s="2"/>
      <c r="N80" s="2"/>
      <c r="O80" s="6"/>
      <c r="P80" s="6"/>
      <c r="Q80" s="286"/>
      <c r="R80" s="286"/>
      <c r="S80" s="286"/>
    </row>
    <row r="81" spans="12:19" ht="12">
      <c r="L81" s="286"/>
      <c r="M81" s="2"/>
      <c r="N81" s="2"/>
      <c r="O81" s="6"/>
      <c r="P81" s="6"/>
      <c r="Q81" s="286"/>
      <c r="R81" s="286"/>
      <c r="S81" s="286"/>
    </row>
    <row r="82" spans="12:19" ht="12">
      <c r="L82" s="286"/>
      <c r="M82" s="2"/>
      <c r="N82" s="2"/>
      <c r="O82" s="6"/>
      <c r="P82" s="6"/>
      <c r="Q82" s="286"/>
      <c r="R82" s="286"/>
      <c r="S82" s="286"/>
    </row>
    <row r="83" spans="12:19" ht="12">
      <c r="L83" s="286"/>
      <c r="M83" s="2"/>
      <c r="N83" s="2"/>
      <c r="O83" s="6"/>
      <c r="P83" s="6"/>
      <c r="Q83" s="286"/>
      <c r="R83" s="286"/>
      <c r="S83" s="286"/>
    </row>
    <row r="84" spans="12:19" ht="12">
      <c r="L84" s="286"/>
      <c r="M84" s="2"/>
      <c r="N84" s="2"/>
      <c r="O84" s="6"/>
      <c r="P84" s="6"/>
      <c r="Q84" s="286"/>
      <c r="R84" s="286"/>
      <c r="S84" s="286"/>
    </row>
    <row r="85" spans="12:19" ht="12">
      <c r="L85" s="286"/>
      <c r="M85" s="2"/>
      <c r="N85" s="2"/>
      <c r="O85" s="6"/>
      <c r="P85" s="6"/>
      <c r="Q85" s="286"/>
      <c r="R85" s="286"/>
      <c r="S85" s="286"/>
    </row>
    <row r="86" spans="12:19" ht="12">
      <c r="L86" s="286"/>
      <c r="M86" s="286"/>
      <c r="N86" s="286"/>
      <c r="O86" s="286"/>
      <c r="P86" s="286"/>
      <c r="Q86" s="286"/>
      <c r="R86" s="286"/>
      <c r="S86" s="286"/>
    </row>
    <row r="87" spans="12:19" ht="12">
      <c r="L87" s="286"/>
      <c r="M87" s="286"/>
      <c r="N87" s="286"/>
      <c r="O87" s="286"/>
      <c r="P87" s="286"/>
      <c r="Q87" s="286"/>
      <c r="R87" s="286"/>
      <c r="S87" s="286"/>
    </row>
    <row r="88" spans="12:19" ht="12">
      <c r="L88" s="286"/>
      <c r="M88" s="286"/>
      <c r="N88" s="286"/>
      <c r="O88" s="286"/>
      <c r="P88" s="286"/>
      <c r="Q88" s="286"/>
      <c r="R88" s="286"/>
      <c r="S88" s="286"/>
    </row>
    <row r="89" spans="12:19" ht="12">
      <c r="L89" s="286"/>
      <c r="M89" s="286"/>
      <c r="N89" s="286"/>
      <c r="O89" s="286"/>
      <c r="P89" s="286"/>
      <c r="Q89" s="286"/>
      <c r="R89" s="286"/>
      <c r="S89" s="286"/>
    </row>
    <row r="90" spans="12:19" ht="12">
      <c r="L90" s="286"/>
      <c r="M90" s="286"/>
      <c r="N90" s="286"/>
      <c r="O90" s="286"/>
      <c r="P90" s="286"/>
      <c r="Q90" s="286"/>
      <c r="R90" s="286"/>
      <c r="S90" s="286"/>
    </row>
    <row r="91" spans="12:19" ht="12">
      <c r="L91" s="286"/>
      <c r="M91" s="286"/>
      <c r="N91" s="286"/>
      <c r="O91" s="286"/>
      <c r="P91" s="286"/>
      <c r="Q91" s="286"/>
      <c r="R91" s="286"/>
      <c r="S91" s="286"/>
    </row>
    <row r="92" spans="12:19" ht="12">
      <c r="L92" s="286"/>
      <c r="M92" s="286"/>
      <c r="N92" s="286"/>
      <c r="O92" s="286"/>
      <c r="P92" s="286"/>
      <c r="Q92" s="286"/>
      <c r="R92" s="286"/>
      <c r="S92" s="286"/>
    </row>
    <row r="93" spans="12:19" ht="12">
      <c r="L93" s="286"/>
      <c r="M93" s="286"/>
      <c r="N93" s="286"/>
      <c r="O93" s="286"/>
      <c r="P93" s="286"/>
      <c r="Q93" s="286"/>
      <c r="R93" s="286"/>
      <c r="S93" s="286"/>
    </row>
    <row r="94" spans="12:19" ht="12">
      <c r="L94" s="286"/>
      <c r="M94" s="286"/>
      <c r="N94" s="286"/>
      <c r="O94" s="286"/>
      <c r="P94" s="286"/>
      <c r="Q94" s="286"/>
      <c r="R94" s="286"/>
      <c r="S94" s="286"/>
    </row>
    <row r="95" spans="12:19" ht="12">
      <c r="L95" s="286"/>
      <c r="M95" s="286"/>
      <c r="N95" s="286"/>
      <c r="O95" s="286"/>
      <c r="P95" s="286"/>
      <c r="Q95" s="286"/>
      <c r="R95" s="286"/>
      <c r="S95" s="286"/>
    </row>
    <row r="96" spans="12:19" ht="12">
      <c r="L96" s="286"/>
      <c r="M96" s="286"/>
      <c r="N96" s="286"/>
      <c r="O96" s="286"/>
      <c r="P96" s="286"/>
      <c r="Q96" s="286"/>
      <c r="R96" s="286"/>
      <c r="S96" s="286"/>
    </row>
    <row r="97" spans="12:19" ht="12">
      <c r="L97" s="286"/>
      <c r="M97" s="286"/>
      <c r="N97" s="286"/>
      <c r="O97" s="286"/>
      <c r="P97" s="286"/>
      <c r="Q97" s="286"/>
      <c r="R97" s="286"/>
      <c r="S97" s="286"/>
    </row>
    <row r="98" spans="12:19" ht="12">
      <c r="L98" s="286"/>
      <c r="M98" s="286"/>
      <c r="N98" s="286"/>
      <c r="O98" s="286"/>
      <c r="P98" s="286"/>
      <c r="Q98" s="286"/>
      <c r="R98" s="286"/>
      <c r="S98" s="286"/>
    </row>
    <row r="99" spans="12:19" ht="12">
      <c r="L99" s="286"/>
      <c r="M99" s="286"/>
      <c r="N99" s="286"/>
      <c r="O99" s="286"/>
      <c r="P99" s="286"/>
      <c r="Q99" s="286"/>
      <c r="R99" s="286"/>
      <c r="S99" s="286"/>
    </row>
    <row r="100" spans="12:19" ht="12">
      <c r="L100" s="286"/>
      <c r="M100" s="286"/>
      <c r="N100" s="286"/>
      <c r="O100" s="286"/>
      <c r="P100" s="286"/>
      <c r="Q100" s="286"/>
      <c r="R100" s="286"/>
      <c r="S100" s="286"/>
    </row>
    <row r="101" spans="12:19" ht="12">
      <c r="L101" s="286"/>
      <c r="M101" s="286"/>
      <c r="N101" s="286"/>
      <c r="O101" s="286"/>
      <c r="P101" s="286"/>
      <c r="Q101" s="286"/>
      <c r="R101" s="286"/>
      <c r="S101" s="286"/>
    </row>
    <row r="102" spans="12:19" ht="12">
      <c r="L102" s="286"/>
      <c r="M102" s="286"/>
      <c r="N102" s="286"/>
      <c r="O102" s="286"/>
      <c r="P102" s="286"/>
      <c r="Q102" s="286"/>
      <c r="R102" s="286"/>
      <c r="S102" s="286"/>
    </row>
    <row r="103" spans="12:19" ht="12">
      <c r="L103" s="286"/>
      <c r="M103" s="286"/>
      <c r="N103" s="286"/>
      <c r="O103" s="286"/>
      <c r="P103" s="286"/>
      <c r="Q103" s="286"/>
      <c r="R103" s="286"/>
      <c r="S103" s="286"/>
    </row>
    <row r="104" spans="12:19" ht="12">
      <c r="L104" s="286"/>
      <c r="M104" s="286"/>
      <c r="N104" s="286"/>
      <c r="O104" s="286"/>
      <c r="P104" s="286"/>
      <c r="Q104" s="286"/>
      <c r="R104" s="286"/>
      <c r="S104" s="286"/>
    </row>
    <row r="105" spans="12:19" ht="12">
      <c r="L105" s="286"/>
      <c r="M105" s="286"/>
      <c r="N105" s="286"/>
      <c r="O105" s="286"/>
      <c r="P105" s="286"/>
      <c r="Q105" s="286"/>
      <c r="R105" s="286"/>
      <c r="S105" s="286"/>
    </row>
    <row r="106" spans="12:19" ht="12">
      <c r="L106" s="286"/>
      <c r="M106" s="286"/>
      <c r="N106" s="286"/>
      <c r="O106" s="286"/>
      <c r="P106" s="286"/>
      <c r="Q106" s="286"/>
      <c r="R106" s="286"/>
      <c r="S106" s="286"/>
    </row>
    <row r="107" spans="12:19" ht="12">
      <c r="L107" s="286"/>
      <c r="M107" s="286"/>
      <c r="N107" s="286"/>
      <c r="O107" s="286"/>
      <c r="P107" s="286"/>
      <c r="Q107" s="286"/>
      <c r="R107" s="286"/>
      <c r="S107" s="286"/>
    </row>
    <row r="108" spans="12:19" ht="12">
      <c r="L108" s="286"/>
      <c r="M108" s="286"/>
      <c r="N108" s="286"/>
      <c r="O108" s="286"/>
      <c r="P108" s="286"/>
      <c r="Q108" s="286"/>
      <c r="R108" s="286"/>
      <c r="S108" s="286"/>
    </row>
  </sheetData>
  <mergeCells count="19">
    <mergeCell ref="F3:F4"/>
    <mergeCell ref="B20:B22"/>
    <mergeCell ref="B23:B25"/>
    <mergeCell ref="B38:B40"/>
    <mergeCell ref="B17:B19"/>
    <mergeCell ref="A5:B7"/>
    <mergeCell ref="A3:C4"/>
    <mergeCell ref="D3:D4"/>
    <mergeCell ref="E3:E4"/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10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676</v>
      </c>
      <c r="D1" s="120" t="s">
        <v>677</v>
      </c>
    </row>
    <row r="2" ht="12">
      <c r="P2" s="160" t="s">
        <v>553</v>
      </c>
    </row>
    <row r="3" spans="1:16" ht="18.75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663</v>
      </c>
      <c r="H3" s="285"/>
      <c r="I3" s="404" t="s">
        <v>395</v>
      </c>
      <c r="J3" s="405"/>
      <c r="K3" s="264" t="s">
        <v>488</v>
      </c>
      <c r="L3" s="264" t="s">
        <v>562</v>
      </c>
      <c r="M3" s="279" t="s">
        <v>563</v>
      </c>
      <c r="N3" s="280"/>
      <c r="O3" s="281"/>
      <c r="P3" s="281"/>
    </row>
    <row r="4" spans="1:16" ht="18.75" customHeight="1">
      <c r="A4" s="400"/>
      <c r="B4" s="401"/>
      <c r="C4" s="401"/>
      <c r="D4" s="401"/>
      <c r="E4" s="401"/>
      <c r="F4" s="401"/>
      <c r="G4" s="113" t="s">
        <v>1</v>
      </c>
      <c r="H4" s="114" t="s">
        <v>564</v>
      </c>
      <c r="I4" s="159" t="s">
        <v>396</v>
      </c>
      <c r="J4" s="113" t="s">
        <v>397</v>
      </c>
      <c r="K4" s="265" t="s">
        <v>465</v>
      </c>
      <c r="L4" s="265" t="s">
        <v>664</v>
      </c>
      <c r="M4" s="113" t="s">
        <v>566</v>
      </c>
      <c r="N4" s="113" t="s">
        <v>665</v>
      </c>
      <c r="O4" s="113" t="s">
        <v>567</v>
      </c>
      <c r="P4" s="114" t="s">
        <v>568</v>
      </c>
    </row>
    <row r="5" spans="1:16" ht="14.25" customHeight="1">
      <c r="A5" s="385" t="s">
        <v>5</v>
      </c>
      <c r="B5" s="386"/>
      <c r="C5" s="168" t="s">
        <v>6</v>
      </c>
      <c r="D5" s="117">
        <v>48900647</v>
      </c>
      <c r="E5" s="118">
        <v>85249345</v>
      </c>
      <c r="F5" s="118">
        <v>254967757</v>
      </c>
      <c r="G5" s="118">
        <v>1605822118</v>
      </c>
      <c r="H5" s="118">
        <v>1153812629</v>
      </c>
      <c r="I5" s="56">
        <v>1.74</v>
      </c>
      <c r="J5" s="56">
        <v>5.21</v>
      </c>
      <c r="K5" s="118">
        <v>32838</v>
      </c>
      <c r="L5" s="118">
        <v>18837</v>
      </c>
      <c r="M5" s="118">
        <v>5075785</v>
      </c>
      <c r="N5" s="118">
        <v>24486134.689</v>
      </c>
      <c r="O5" s="56">
        <v>10.379791089471679</v>
      </c>
      <c r="P5" s="56">
        <v>1.501932818355737</v>
      </c>
    </row>
    <row r="6" spans="1:16" ht="14.25" customHeight="1">
      <c r="A6" s="387" t="s">
        <v>5</v>
      </c>
      <c r="B6" s="388"/>
      <c r="C6" s="115" t="s">
        <v>3</v>
      </c>
      <c r="D6" s="19">
        <v>439456</v>
      </c>
      <c r="E6" s="2">
        <v>4126787</v>
      </c>
      <c r="F6" s="2">
        <v>6444780</v>
      </c>
      <c r="G6" s="2">
        <v>440719179</v>
      </c>
      <c r="H6" s="2">
        <v>351085625</v>
      </c>
      <c r="I6" s="6">
        <v>9.39</v>
      </c>
      <c r="J6" s="6">
        <v>14.67</v>
      </c>
      <c r="K6" s="2">
        <v>1002874</v>
      </c>
      <c r="L6" s="2">
        <v>106795</v>
      </c>
      <c r="M6" s="2">
        <v>181589</v>
      </c>
      <c r="N6" s="2">
        <v>10368723.165</v>
      </c>
      <c r="O6" s="6">
        <v>41.321315444549626</v>
      </c>
      <c r="P6" s="6">
        <v>2.29860368908325</v>
      </c>
    </row>
    <row r="7" spans="1:16" ht="14.25" customHeight="1">
      <c r="A7" s="389" t="s">
        <v>5</v>
      </c>
      <c r="B7" s="390"/>
      <c r="C7" s="113" t="s">
        <v>4</v>
      </c>
      <c r="D7" s="21">
        <v>48461191</v>
      </c>
      <c r="E7" s="4">
        <v>81122558</v>
      </c>
      <c r="F7" s="4">
        <v>248522977</v>
      </c>
      <c r="G7" s="4">
        <v>1165102939</v>
      </c>
      <c r="H7" s="4">
        <v>802727004</v>
      </c>
      <c r="I7" s="39">
        <v>1.67</v>
      </c>
      <c r="J7" s="39">
        <v>5.13</v>
      </c>
      <c r="K7" s="4">
        <v>24042</v>
      </c>
      <c r="L7" s="4">
        <v>14362</v>
      </c>
      <c r="M7" s="4">
        <v>4894196</v>
      </c>
      <c r="N7" s="4">
        <v>14117411.524</v>
      </c>
      <c r="O7" s="39">
        <v>10.099207012885838</v>
      </c>
      <c r="P7" s="39">
        <v>1.1971818090693285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28475237</v>
      </c>
      <c r="E8" s="118">
        <v>53319974</v>
      </c>
      <c r="F8" s="118">
        <v>71331944</v>
      </c>
      <c r="G8" s="118">
        <v>1206779493</v>
      </c>
      <c r="H8" s="118">
        <v>865346448</v>
      </c>
      <c r="I8" s="56">
        <v>1.87</v>
      </c>
      <c r="J8" s="56">
        <v>2.51</v>
      </c>
      <c r="K8" s="118">
        <v>42380</v>
      </c>
      <c r="L8" s="118">
        <v>22633</v>
      </c>
      <c r="M8" s="118">
        <v>3653666</v>
      </c>
      <c r="N8" s="118">
        <v>23314956.567</v>
      </c>
      <c r="O8" s="56">
        <v>12.831029290467363</v>
      </c>
      <c r="P8" s="56">
        <v>1.89408592547247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439456</v>
      </c>
      <c r="E9" s="2">
        <v>4126787</v>
      </c>
      <c r="F9" s="2">
        <v>6444780</v>
      </c>
      <c r="G9" s="2">
        <v>440719179</v>
      </c>
      <c r="H9" s="2">
        <v>351085625</v>
      </c>
      <c r="I9" s="6">
        <v>9.39</v>
      </c>
      <c r="J9" s="6">
        <v>14.67</v>
      </c>
      <c r="K9" s="2">
        <v>1002874</v>
      </c>
      <c r="L9" s="2">
        <v>106795</v>
      </c>
      <c r="M9" s="2">
        <v>181589</v>
      </c>
      <c r="N9" s="2">
        <v>10368723.165000001</v>
      </c>
      <c r="O9" s="6">
        <v>41.321315444549626</v>
      </c>
      <c r="P9" s="6">
        <v>2.2946482949181535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28035781</v>
      </c>
      <c r="E10" s="2">
        <v>49193187</v>
      </c>
      <c r="F10" s="2">
        <v>64887164</v>
      </c>
      <c r="G10" s="2">
        <v>766060314</v>
      </c>
      <c r="H10" s="2">
        <v>514260823</v>
      </c>
      <c r="I10" s="6">
        <v>1.75</v>
      </c>
      <c r="J10" s="6">
        <v>2.31</v>
      </c>
      <c r="K10" s="2">
        <v>27324</v>
      </c>
      <c r="L10" s="2">
        <v>15572</v>
      </c>
      <c r="M10" s="2">
        <v>3472077</v>
      </c>
      <c r="N10" s="2">
        <v>12946233.402</v>
      </c>
      <c r="O10" s="6">
        <v>12.384449001081869</v>
      </c>
      <c r="P10" s="6">
        <v>1.6617569542206163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1403252</v>
      </c>
      <c r="E11" s="2">
        <v>2849221</v>
      </c>
      <c r="F11" s="2">
        <v>6061370</v>
      </c>
      <c r="G11" s="2">
        <v>254715949</v>
      </c>
      <c r="H11" s="2">
        <v>179737041</v>
      </c>
      <c r="I11" s="6">
        <v>2.03</v>
      </c>
      <c r="J11" s="6">
        <v>4.32</v>
      </c>
      <c r="K11" s="2">
        <v>181518</v>
      </c>
      <c r="L11" s="2">
        <v>89398</v>
      </c>
      <c r="M11" s="2">
        <v>147780</v>
      </c>
      <c r="N11" s="2">
        <v>5216425.409</v>
      </c>
      <c r="O11" s="6">
        <v>10.531251692497143</v>
      </c>
      <c r="P11" s="6">
        <v>2.006839439932366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116164</v>
      </c>
      <c r="E12" s="2">
        <v>1130212</v>
      </c>
      <c r="F12" s="2">
        <v>2121957</v>
      </c>
      <c r="G12" s="2">
        <v>183754464</v>
      </c>
      <c r="H12" s="2">
        <v>145760765</v>
      </c>
      <c r="I12" s="6">
        <v>9.73</v>
      </c>
      <c r="J12" s="6">
        <v>18.27</v>
      </c>
      <c r="K12" s="2">
        <v>1581854</v>
      </c>
      <c r="L12" s="2">
        <v>162584</v>
      </c>
      <c r="M12" s="2">
        <v>52447</v>
      </c>
      <c r="N12" s="2">
        <v>4298184.769</v>
      </c>
      <c r="O12" s="6">
        <v>45.149099548913604</v>
      </c>
      <c r="P12" s="6">
        <v>2.2856284064789554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1287088</v>
      </c>
      <c r="E13" s="2">
        <v>1719009</v>
      </c>
      <c r="F13" s="2">
        <v>3939413</v>
      </c>
      <c r="G13" s="2">
        <v>70961485</v>
      </c>
      <c r="H13" s="2">
        <v>33976276</v>
      </c>
      <c r="I13" s="6">
        <v>1.34</v>
      </c>
      <c r="J13" s="6">
        <v>3.06</v>
      </c>
      <c r="K13" s="2">
        <v>55133</v>
      </c>
      <c r="L13" s="2">
        <v>41280</v>
      </c>
      <c r="M13" s="2">
        <v>95333</v>
      </c>
      <c r="N13" s="2">
        <v>918240.64</v>
      </c>
      <c r="O13" s="6">
        <v>7.406875054386336</v>
      </c>
      <c r="P13" s="6">
        <v>1.277468209268128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2067315</v>
      </c>
      <c r="E14" s="2">
        <v>4097354</v>
      </c>
      <c r="F14" s="2">
        <v>7167349</v>
      </c>
      <c r="G14" s="2">
        <v>228395989</v>
      </c>
      <c r="H14" s="2">
        <v>155691613</v>
      </c>
      <c r="I14" s="6">
        <v>1.98</v>
      </c>
      <c r="J14" s="6">
        <v>3.47</v>
      </c>
      <c r="K14" s="2">
        <v>110480</v>
      </c>
      <c r="L14" s="2">
        <v>55742</v>
      </c>
      <c r="M14" s="2">
        <v>204449</v>
      </c>
      <c r="N14" s="2">
        <v>4734965.226</v>
      </c>
      <c r="O14" s="6">
        <v>9.889591087957085</v>
      </c>
      <c r="P14" s="6">
        <v>2.0310324047345354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150816</v>
      </c>
      <c r="E15" s="2">
        <v>1440591</v>
      </c>
      <c r="F15" s="2">
        <v>2282575</v>
      </c>
      <c r="G15" s="2">
        <v>151395348</v>
      </c>
      <c r="H15" s="2">
        <v>120369155</v>
      </c>
      <c r="I15" s="6">
        <v>9.55</v>
      </c>
      <c r="J15" s="6">
        <v>15.13</v>
      </c>
      <c r="K15" s="2">
        <v>1003841</v>
      </c>
      <c r="L15" s="2">
        <v>105093</v>
      </c>
      <c r="M15" s="2">
        <v>58771</v>
      </c>
      <c r="N15" s="2">
        <v>3722042.101</v>
      </c>
      <c r="O15" s="6">
        <v>38.96867706344154</v>
      </c>
      <c r="P15" s="6">
        <v>2.39950020367059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1916499</v>
      </c>
      <c r="E16" s="2">
        <v>2656763</v>
      </c>
      <c r="F16" s="2">
        <v>4884774</v>
      </c>
      <c r="G16" s="2">
        <v>77000641</v>
      </c>
      <c r="H16" s="2">
        <v>35322459</v>
      </c>
      <c r="I16" s="6">
        <v>1.39</v>
      </c>
      <c r="J16" s="6">
        <v>2.55</v>
      </c>
      <c r="K16" s="2">
        <v>40178</v>
      </c>
      <c r="L16" s="2">
        <v>28983</v>
      </c>
      <c r="M16" s="2">
        <v>145678</v>
      </c>
      <c r="N16" s="2">
        <v>1012923.125</v>
      </c>
      <c r="O16" s="6">
        <v>7.601256249024916</v>
      </c>
      <c r="P16" s="6">
        <v>1.2983936081176128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1021315</v>
      </c>
      <c r="E17" s="2">
        <v>2499384</v>
      </c>
      <c r="F17" s="2">
        <v>4123299</v>
      </c>
      <c r="G17" s="2">
        <v>90352888</v>
      </c>
      <c r="H17" s="2">
        <v>65561010</v>
      </c>
      <c r="I17" s="6">
        <v>2.45</v>
      </c>
      <c r="J17" s="6">
        <v>4.04</v>
      </c>
      <c r="K17" s="2">
        <v>88467</v>
      </c>
      <c r="L17" s="2">
        <v>36150</v>
      </c>
      <c r="M17" s="2">
        <v>168550</v>
      </c>
      <c r="N17" s="2">
        <v>2262561.225</v>
      </c>
      <c r="O17" s="6">
        <v>16.503233576320724</v>
      </c>
      <c r="P17" s="6">
        <v>2.4429630643511353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82132</v>
      </c>
      <c r="E18" s="2">
        <v>904111</v>
      </c>
      <c r="F18" s="2">
        <v>1205090</v>
      </c>
      <c r="G18" s="2">
        <v>58958213</v>
      </c>
      <c r="H18" s="2">
        <v>47188268</v>
      </c>
      <c r="I18" s="6">
        <v>11.01</v>
      </c>
      <c r="J18" s="6">
        <v>14.67</v>
      </c>
      <c r="K18" s="2">
        <v>717847</v>
      </c>
      <c r="L18" s="2">
        <v>65211</v>
      </c>
      <c r="M18" s="2">
        <v>33060</v>
      </c>
      <c r="N18" s="2">
        <v>1595830.922</v>
      </c>
      <c r="O18" s="6">
        <v>40.25227682267569</v>
      </c>
      <c r="P18" s="6">
        <v>2.6353828900870084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939183</v>
      </c>
      <c r="E19" s="2">
        <v>1595273</v>
      </c>
      <c r="F19" s="2">
        <v>2918209</v>
      </c>
      <c r="G19" s="2">
        <v>31394675</v>
      </c>
      <c r="H19" s="2">
        <v>18372742</v>
      </c>
      <c r="I19" s="6">
        <v>1.7</v>
      </c>
      <c r="J19" s="6">
        <v>3.11</v>
      </c>
      <c r="K19" s="2">
        <v>33428</v>
      </c>
      <c r="L19" s="2">
        <v>19680</v>
      </c>
      <c r="M19" s="2">
        <v>135490</v>
      </c>
      <c r="N19" s="2">
        <v>666730.303</v>
      </c>
      <c r="O19" s="6">
        <v>14.426368450025182</v>
      </c>
      <c r="P19" s="6">
        <v>2.0795417315585154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18580218</v>
      </c>
      <c r="E20" s="2">
        <v>34255972</v>
      </c>
      <c r="F20" s="2">
        <v>40041316</v>
      </c>
      <c r="G20" s="2">
        <v>488808323</v>
      </c>
      <c r="H20" s="2">
        <v>359557731</v>
      </c>
      <c r="I20" s="6">
        <v>1.84</v>
      </c>
      <c r="J20" s="6">
        <v>2.16</v>
      </c>
      <c r="K20" s="2">
        <v>26308</v>
      </c>
      <c r="L20" s="2">
        <v>14269</v>
      </c>
      <c r="M20" s="2">
        <v>2681624</v>
      </c>
      <c r="N20" s="2">
        <v>8611422.154</v>
      </c>
      <c r="O20" s="6">
        <v>14.432683190261816</v>
      </c>
      <c r="P20" s="6">
        <v>1.7312183984970673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84464</v>
      </c>
      <c r="E21" s="2">
        <v>549668</v>
      </c>
      <c r="F21" s="2">
        <v>729715</v>
      </c>
      <c r="G21" s="2">
        <v>43617085</v>
      </c>
      <c r="H21" s="2">
        <v>35369248</v>
      </c>
      <c r="I21" s="6">
        <v>6.51</v>
      </c>
      <c r="J21" s="6">
        <v>8.64</v>
      </c>
      <c r="K21" s="2">
        <v>516399</v>
      </c>
      <c r="L21" s="2">
        <v>79352</v>
      </c>
      <c r="M21" s="2">
        <v>36306</v>
      </c>
      <c r="N21" s="2">
        <v>694457.335</v>
      </c>
      <c r="O21" s="6">
        <v>42.98399318052661</v>
      </c>
      <c r="P21" s="6">
        <v>1.5672154487135843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18495754</v>
      </c>
      <c r="E22" s="2">
        <v>33706304</v>
      </c>
      <c r="F22" s="2">
        <v>39311601</v>
      </c>
      <c r="G22" s="2">
        <v>445191239</v>
      </c>
      <c r="H22" s="2">
        <v>324188483</v>
      </c>
      <c r="I22" s="6">
        <v>1.82</v>
      </c>
      <c r="J22" s="6">
        <v>2.13</v>
      </c>
      <c r="K22" s="2">
        <v>24070</v>
      </c>
      <c r="L22" s="2">
        <v>13208</v>
      </c>
      <c r="M22" s="2">
        <v>2645318</v>
      </c>
      <c r="N22" s="2">
        <v>7916964.819</v>
      </c>
      <c r="O22" s="6">
        <v>14.302298787062155</v>
      </c>
      <c r="P22" s="6">
        <v>1.7472570037931963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35225</v>
      </c>
      <c r="E23" s="2">
        <v>66942</v>
      </c>
      <c r="F23" s="2">
        <v>88389</v>
      </c>
      <c r="G23" s="2">
        <v>1722705</v>
      </c>
      <c r="H23" s="2">
        <v>879210</v>
      </c>
      <c r="I23" s="6">
        <v>1.9</v>
      </c>
      <c r="J23" s="6">
        <v>2.51</v>
      </c>
      <c r="K23" s="2">
        <v>48906</v>
      </c>
      <c r="L23" s="2">
        <v>25734</v>
      </c>
      <c r="M23" s="2">
        <v>9446</v>
      </c>
      <c r="N23" s="2">
        <v>74019.752</v>
      </c>
      <c r="O23" s="6">
        <v>26.81618168914123</v>
      </c>
      <c r="P23" s="6">
        <v>4.119705479899314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192</v>
      </c>
      <c r="E24" s="2">
        <v>534</v>
      </c>
      <c r="F24" s="2">
        <v>984</v>
      </c>
      <c r="G24" s="2">
        <v>55299</v>
      </c>
      <c r="H24" s="2">
        <v>44045</v>
      </c>
      <c r="I24" s="6">
        <v>2.78</v>
      </c>
      <c r="J24" s="6">
        <v>5.13</v>
      </c>
      <c r="K24" s="2">
        <v>288014</v>
      </c>
      <c r="L24" s="2">
        <v>103556</v>
      </c>
      <c r="M24" s="2">
        <v>62</v>
      </c>
      <c r="N24" s="2">
        <v>3841.73</v>
      </c>
      <c r="O24" s="6">
        <v>32.29166666666667</v>
      </c>
      <c r="P24" s="6">
        <v>6.495945328770859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35033</v>
      </c>
      <c r="E25" s="2">
        <v>66408</v>
      </c>
      <c r="F25" s="2">
        <v>87405</v>
      </c>
      <c r="G25" s="2">
        <v>1667406</v>
      </c>
      <c r="H25" s="2">
        <v>835166</v>
      </c>
      <c r="I25" s="6">
        <v>1.9</v>
      </c>
      <c r="J25" s="6">
        <v>2.49</v>
      </c>
      <c r="K25" s="2">
        <v>47595</v>
      </c>
      <c r="L25" s="2">
        <v>25109</v>
      </c>
      <c r="M25" s="2">
        <v>9384</v>
      </c>
      <c r="N25" s="2">
        <v>70178.022</v>
      </c>
      <c r="O25" s="6">
        <v>26.78617303685097</v>
      </c>
      <c r="P25" s="6">
        <v>4.038827748552178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2356695</v>
      </c>
      <c r="E26" s="2">
        <v>3782552</v>
      </c>
      <c r="F26" s="2">
        <v>3790826</v>
      </c>
      <c r="G26" s="2">
        <v>73441417</v>
      </c>
      <c r="H26" s="2">
        <v>51583475</v>
      </c>
      <c r="I26" s="6">
        <v>1.61</v>
      </c>
      <c r="J26" s="6">
        <v>1.61</v>
      </c>
      <c r="K26" s="2">
        <v>31163</v>
      </c>
      <c r="L26" s="2">
        <v>19416</v>
      </c>
      <c r="M26" s="2">
        <v>186395</v>
      </c>
      <c r="N26" s="2">
        <v>1122767.926</v>
      </c>
      <c r="O26" s="6">
        <v>7.90916940885435</v>
      </c>
      <c r="P26" s="6">
        <v>1.5057737438384609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2356695</v>
      </c>
      <c r="E28" s="2">
        <v>3782552</v>
      </c>
      <c r="F28" s="2">
        <v>3790826</v>
      </c>
      <c r="G28" s="2">
        <v>73441417</v>
      </c>
      <c r="H28" s="2">
        <v>51583475</v>
      </c>
      <c r="I28" s="6">
        <v>1.61</v>
      </c>
      <c r="J28" s="6">
        <v>1.61</v>
      </c>
      <c r="K28" s="2">
        <v>31163</v>
      </c>
      <c r="L28" s="2">
        <v>19416</v>
      </c>
      <c r="M28" s="2">
        <v>186395</v>
      </c>
      <c r="N28" s="2">
        <v>1122767.926</v>
      </c>
      <c r="O28" s="6">
        <v>7.90916940885435</v>
      </c>
      <c r="P28" s="6">
        <v>1.5057737438384609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100</v>
      </c>
      <c r="E29" s="2">
        <v>184</v>
      </c>
      <c r="F29" s="2">
        <v>197</v>
      </c>
      <c r="G29" s="2">
        <v>11534</v>
      </c>
      <c r="H29" s="2">
        <v>9182</v>
      </c>
      <c r="I29" s="6">
        <v>1.84</v>
      </c>
      <c r="J29" s="6">
        <v>1.97</v>
      </c>
      <c r="K29" s="2">
        <v>115340</v>
      </c>
      <c r="L29" s="2">
        <v>62685</v>
      </c>
      <c r="M29" s="2">
        <v>0</v>
      </c>
      <c r="N29" s="2">
        <v>0</v>
      </c>
      <c r="O29" s="6">
        <v>0</v>
      </c>
      <c r="P29" s="6">
        <v>0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94</v>
      </c>
      <c r="E30" s="2">
        <v>178</v>
      </c>
      <c r="F30" s="2">
        <v>191</v>
      </c>
      <c r="G30" s="2">
        <v>11471</v>
      </c>
      <c r="H30" s="2">
        <v>9137</v>
      </c>
      <c r="I30" s="6">
        <v>1.89</v>
      </c>
      <c r="J30" s="6">
        <v>2.03</v>
      </c>
      <c r="K30" s="2">
        <v>122032</v>
      </c>
      <c r="L30" s="2">
        <v>64444</v>
      </c>
      <c r="M30" s="2">
        <v>0</v>
      </c>
      <c r="N30" s="2">
        <v>0</v>
      </c>
      <c r="O30" s="6">
        <v>0</v>
      </c>
      <c r="P30" s="6">
        <v>0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6</v>
      </c>
      <c r="E31" s="2">
        <v>6</v>
      </c>
      <c r="F31" s="2">
        <v>6</v>
      </c>
      <c r="G31" s="2">
        <v>63</v>
      </c>
      <c r="H31" s="2">
        <v>44</v>
      </c>
      <c r="I31" s="6">
        <v>1</v>
      </c>
      <c r="J31" s="6">
        <v>1</v>
      </c>
      <c r="K31" s="2">
        <v>10500</v>
      </c>
      <c r="L31" s="2">
        <v>10500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987871</v>
      </c>
      <c r="E32" s="2">
        <v>1427639</v>
      </c>
      <c r="F32" s="2">
        <v>5165940</v>
      </c>
      <c r="G32" s="2">
        <v>9577039</v>
      </c>
      <c r="H32" s="2">
        <v>7708632</v>
      </c>
      <c r="I32" s="6">
        <v>1.45</v>
      </c>
      <c r="J32" s="6">
        <v>5.23</v>
      </c>
      <c r="K32" s="2">
        <v>9695</v>
      </c>
      <c r="L32" s="2">
        <v>6708</v>
      </c>
      <c r="M32" s="2">
        <v>9951</v>
      </c>
      <c r="N32" s="2">
        <v>41792.815</v>
      </c>
      <c r="O32" s="6">
        <v>1.0073177570755696</v>
      </c>
      <c r="P32" s="6">
        <v>0.4344894900887815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409</v>
      </c>
      <c r="E33" s="2">
        <v>3154</v>
      </c>
      <c r="F33" s="2">
        <v>5156</v>
      </c>
      <c r="G33" s="2">
        <v>144879</v>
      </c>
      <c r="H33" s="2">
        <v>115804</v>
      </c>
      <c r="I33" s="6">
        <v>7.71</v>
      </c>
      <c r="J33" s="6">
        <v>12.61</v>
      </c>
      <c r="K33" s="2">
        <v>354227</v>
      </c>
      <c r="L33" s="2">
        <v>45935</v>
      </c>
      <c r="M33" s="2">
        <v>266</v>
      </c>
      <c r="N33" s="2">
        <v>2814.6</v>
      </c>
      <c r="O33" s="6">
        <v>65.03667481662592</v>
      </c>
      <c r="P33" s="6">
        <v>1.905704784757124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987462</v>
      </c>
      <c r="E34" s="2">
        <v>1424485</v>
      </c>
      <c r="F34" s="2">
        <v>5160784</v>
      </c>
      <c r="G34" s="2">
        <v>9432161</v>
      </c>
      <c r="H34" s="2">
        <v>7592828</v>
      </c>
      <c r="I34" s="6">
        <v>1.44</v>
      </c>
      <c r="J34" s="6">
        <v>5.23</v>
      </c>
      <c r="K34" s="2">
        <v>9552</v>
      </c>
      <c r="L34" s="2">
        <v>6621</v>
      </c>
      <c r="M34" s="2">
        <v>9685</v>
      </c>
      <c r="N34" s="2">
        <v>38978.215</v>
      </c>
      <c r="O34" s="6">
        <v>0.9807972357417298</v>
      </c>
      <c r="P34" s="6">
        <v>0.4115472886773437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91339</v>
      </c>
      <c r="E35" s="2">
        <v>358599</v>
      </c>
      <c r="F35" s="2">
        <v>403671</v>
      </c>
      <c r="G35" s="2">
        <v>6170824</v>
      </c>
      <c r="H35" s="2">
        <v>4028400</v>
      </c>
      <c r="I35" s="6">
        <v>3.93</v>
      </c>
      <c r="J35" s="6">
        <v>4.42</v>
      </c>
      <c r="K35" s="2">
        <v>67560</v>
      </c>
      <c r="L35" s="2">
        <v>17208</v>
      </c>
      <c r="M35" s="2">
        <v>9928</v>
      </c>
      <c r="N35" s="2">
        <v>94512.719</v>
      </c>
      <c r="O35" s="6">
        <v>10.869398613954608</v>
      </c>
      <c r="P35" s="6">
        <v>1.5085018554986311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5144</v>
      </c>
      <c r="E36" s="2">
        <v>97559</v>
      </c>
      <c r="F36" s="2">
        <v>98305</v>
      </c>
      <c r="G36" s="2">
        <v>2763533</v>
      </c>
      <c r="H36" s="2">
        <v>2214095</v>
      </c>
      <c r="I36" s="6">
        <v>18.97</v>
      </c>
      <c r="J36" s="6">
        <v>19.11</v>
      </c>
      <c r="K36" s="2">
        <v>537234</v>
      </c>
      <c r="L36" s="2">
        <v>28327</v>
      </c>
      <c r="M36" s="2">
        <v>661</v>
      </c>
      <c r="N36" s="2">
        <v>51274.698</v>
      </c>
      <c r="O36" s="6">
        <v>12.849922239502332</v>
      </c>
      <c r="P36" s="6">
        <v>1.8216055699556064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86195</v>
      </c>
      <c r="E37" s="2">
        <v>261040</v>
      </c>
      <c r="F37" s="2">
        <v>305366</v>
      </c>
      <c r="G37" s="2">
        <v>3407291</v>
      </c>
      <c r="H37" s="2">
        <v>1814306</v>
      </c>
      <c r="I37" s="6">
        <v>3.03</v>
      </c>
      <c r="J37" s="6">
        <v>3.54</v>
      </c>
      <c r="K37" s="2">
        <v>39530</v>
      </c>
      <c r="L37" s="2">
        <v>13053</v>
      </c>
      <c r="M37" s="2">
        <v>9267</v>
      </c>
      <c r="N37" s="2">
        <v>43238.021</v>
      </c>
      <c r="O37" s="6">
        <v>10.751203666105923</v>
      </c>
      <c r="P37" s="6">
        <v>1.253083947340764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1931907</v>
      </c>
      <c r="E38" s="2">
        <v>3982127</v>
      </c>
      <c r="F38" s="2">
        <v>4489587</v>
      </c>
      <c r="G38" s="2">
        <v>53582824</v>
      </c>
      <c r="H38" s="2">
        <v>40590154</v>
      </c>
      <c r="I38" s="6">
        <v>2.06</v>
      </c>
      <c r="J38" s="6">
        <v>2.32</v>
      </c>
      <c r="K38" s="2">
        <v>27736</v>
      </c>
      <c r="L38" s="2">
        <v>13456</v>
      </c>
      <c r="M38" s="2">
        <v>235543</v>
      </c>
      <c r="N38" s="2">
        <v>1156489.341</v>
      </c>
      <c r="O38" s="6">
        <v>12.192253560859815</v>
      </c>
      <c r="P38" s="6">
        <v>2.112721682569724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41</v>
      </c>
      <c r="E39" s="2">
        <v>780</v>
      </c>
      <c r="F39" s="2">
        <v>807</v>
      </c>
      <c r="G39" s="2">
        <v>18886</v>
      </c>
      <c r="H39" s="2">
        <v>15109</v>
      </c>
      <c r="I39" s="6">
        <v>19.02</v>
      </c>
      <c r="J39" s="6">
        <v>19.68</v>
      </c>
      <c r="K39" s="2">
        <v>460645</v>
      </c>
      <c r="L39" s="2">
        <v>24213</v>
      </c>
      <c r="M39" s="2">
        <v>16</v>
      </c>
      <c r="N39" s="2">
        <v>277.01</v>
      </c>
      <c r="O39" s="6">
        <v>39.02439024390244</v>
      </c>
      <c r="P39" s="6">
        <v>1.445511405560374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1931866</v>
      </c>
      <c r="E40" s="4">
        <v>3981347</v>
      </c>
      <c r="F40" s="4">
        <v>4488780</v>
      </c>
      <c r="G40" s="4">
        <v>53563938</v>
      </c>
      <c r="H40" s="4">
        <v>40575045</v>
      </c>
      <c r="I40" s="39">
        <v>2.06</v>
      </c>
      <c r="J40" s="39">
        <v>2.32</v>
      </c>
      <c r="K40" s="4">
        <v>27727</v>
      </c>
      <c r="L40" s="4">
        <v>13454</v>
      </c>
      <c r="M40" s="4">
        <v>235527</v>
      </c>
      <c r="N40" s="4">
        <v>1156212.331</v>
      </c>
      <c r="O40" s="39">
        <v>12.191684102313515</v>
      </c>
      <c r="P40" s="39">
        <v>2.112955345260565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20425410</v>
      </c>
      <c r="E41" s="2">
        <v>31929371</v>
      </c>
      <c r="F41" s="2">
        <v>183635813</v>
      </c>
      <c r="G41" s="2">
        <v>399042625</v>
      </c>
      <c r="H41" s="2">
        <v>288466181</v>
      </c>
      <c r="I41" s="56">
        <v>1.56</v>
      </c>
      <c r="J41" s="56">
        <v>8.99</v>
      </c>
      <c r="K41" s="118">
        <v>19537</v>
      </c>
      <c r="L41" s="118">
        <v>12498</v>
      </c>
      <c r="M41" s="118">
        <v>1422119</v>
      </c>
      <c r="N41" s="118">
        <v>1171178.122</v>
      </c>
      <c r="O41" s="56">
        <v>6.962499161583538</v>
      </c>
      <c r="P41" s="56">
        <v>0.29263811326147654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20334961</v>
      </c>
      <c r="E42" s="3">
        <v>31800456</v>
      </c>
      <c r="F42" s="3">
        <v>183354178</v>
      </c>
      <c r="G42" s="3">
        <v>398615170</v>
      </c>
      <c r="H42" s="3">
        <v>288219115</v>
      </c>
      <c r="I42" s="6">
        <v>1.56</v>
      </c>
      <c r="J42" s="6">
        <v>9.02</v>
      </c>
      <c r="K42" s="2">
        <v>19602</v>
      </c>
      <c r="L42" s="2">
        <v>12535</v>
      </c>
      <c r="M42" s="2">
        <v>1392970</v>
      </c>
      <c r="N42" s="2">
        <v>1128825.122</v>
      </c>
      <c r="O42" s="6">
        <v>6.8501237843534595</v>
      </c>
      <c r="P42" s="6">
        <v>0.28246245346676646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90449</v>
      </c>
      <c r="E43" s="22">
        <v>128915</v>
      </c>
      <c r="F43" s="22">
        <v>281635</v>
      </c>
      <c r="G43" s="22">
        <v>427455</v>
      </c>
      <c r="H43" s="22">
        <v>247067</v>
      </c>
      <c r="I43" s="42">
        <v>1.43</v>
      </c>
      <c r="J43" s="42">
        <v>3.11</v>
      </c>
      <c r="K43" s="36">
        <v>4726</v>
      </c>
      <c r="L43" s="36">
        <v>3316</v>
      </c>
      <c r="M43" s="36">
        <v>29149</v>
      </c>
      <c r="N43" s="36">
        <v>42353</v>
      </c>
      <c r="O43" s="42">
        <v>32.227000851308475</v>
      </c>
      <c r="P43" s="42">
        <v>9.014959302523584</v>
      </c>
    </row>
    <row r="47" spans="11:19" ht="12">
      <c r="K47" s="286"/>
      <c r="L47" s="286"/>
      <c r="M47" s="2"/>
      <c r="N47" s="2"/>
      <c r="O47" s="6"/>
      <c r="P47" s="6"/>
      <c r="Q47" s="286"/>
      <c r="R47" s="286"/>
      <c r="S47" s="286"/>
    </row>
    <row r="48" spans="11:19" ht="12">
      <c r="K48" s="286"/>
      <c r="L48" s="286"/>
      <c r="M48" s="2"/>
      <c r="N48" s="2"/>
      <c r="O48" s="6"/>
      <c r="P48" s="6"/>
      <c r="Q48" s="286"/>
      <c r="R48" s="286"/>
      <c r="S48" s="286"/>
    </row>
    <row r="49" spans="11:19" ht="12">
      <c r="K49" s="286"/>
      <c r="L49" s="286"/>
      <c r="M49" s="2"/>
      <c r="N49" s="2"/>
      <c r="O49" s="6"/>
      <c r="P49" s="6"/>
      <c r="Q49" s="286"/>
      <c r="R49" s="286"/>
      <c r="S49" s="286"/>
    </row>
    <row r="50" spans="11:19" ht="12">
      <c r="K50" s="286"/>
      <c r="L50" s="286"/>
      <c r="M50" s="2"/>
      <c r="N50" s="2"/>
      <c r="O50" s="6"/>
      <c r="P50" s="6"/>
      <c r="Q50" s="286"/>
      <c r="R50" s="286"/>
      <c r="S50" s="286"/>
    </row>
    <row r="51" spans="11:19" ht="12">
      <c r="K51" s="286"/>
      <c r="L51" s="286"/>
      <c r="M51" s="2"/>
      <c r="N51" s="2"/>
      <c r="O51" s="6"/>
      <c r="P51" s="6"/>
      <c r="Q51" s="286"/>
      <c r="R51" s="286"/>
      <c r="S51" s="286"/>
    </row>
    <row r="52" spans="11:19" ht="12">
      <c r="K52" s="286"/>
      <c r="L52" s="286"/>
      <c r="M52" s="2"/>
      <c r="N52" s="2"/>
      <c r="O52" s="6"/>
      <c r="P52" s="6"/>
      <c r="Q52" s="286"/>
      <c r="R52" s="286"/>
      <c r="S52" s="286"/>
    </row>
    <row r="53" spans="11:19" ht="12">
      <c r="K53" s="286"/>
      <c r="L53" s="286"/>
      <c r="M53" s="2"/>
      <c r="N53" s="2"/>
      <c r="O53" s="6"/>
      <c r="P53" s="6"/>
      <c r="Q53" s="286"/>
      <c r="R53" s="286"/>
      <c r="S53" s="286"/>
    </row>
    <row r="54" spans="11:19" ht="12">
      <c r="K54" s="286"/>
      <c r="L54" s="286"/>
      <c r="M54" s="2"/>
      <c r="N54" s="2"/>
      <c r="O54" s="6"/>
      <c r="P54" s="6"/>
      <c r="Q54" s="286"/>
      <c r="R54" s="286"/>
      <c r="S54" s="286"/>
    </row>
    <row r="55" spans="11:19" ht="12">
      <c r="K55" s="286"/>
      <c r="L55" s="286"/>
      <c r="M55" s="2"/>
      <c r="N55" s="2"/>
      <c r="O55" s="6"/>
      <c r="P55" s="6"/>
      <c r="Q55" s="286"/>
      <c r="R55" s="286"/>
      <c r="S55" s="286"/>
    </row>
    <row r="56" spans="11:19" ht="12">
      <c r="K56" s="286"/>
      <c r="L56" s="286"/>
      <c r="M56" s="2"/>
      <c r="N56" s="2"/>
      <c r="O56" s="6"/>
      <c r="P56" s="6"/>
      <c r="Q56" s="286"/>
      <c r="R56" s="286"/>
      <c r="S56" s="286"/>
    </row>
    <row r="57" spans="11:19" ht="12">
      <c r="K57" s="286"/>
      <c r="L57" s="286"/>
      <c r="M57" s="2"/>
      <c r="N57" s="2"/>
      <c r="O57" s="6"/>
      <c r="P57" s="6"/>
      <c r="Q57" s="286"/>
      <c r="R57" s="286"/>
      <c r="S57" s="286"/>
    </row>
    <row r="58" spans="11:19" ht="12">
      <c r="K58" s="286"/>
      <c r="L58" s="286"/>
      <c r="M58" s="2"/>
      <c r="N58" s="2"/>
      <c r="O58" s="6"/>
      <c r="P58" s="6"/>
      <c r="Q58" s="286"/>
      <c r="R58" s="286"/>
      <c r="S58" s="286"/>
    </row>
    <row r="59" spans="11:19" ht="12">
      <c r="K59" s="286"/>
      <c r="L59" s="286"/>
      <c r="M59" s="2"/>
      <c r="N59" s="2"/>
      <c r="O59" s="6"/>
      <c r="P59" s="6"/>
      <c r="Q59" s="286"/>
      <c r="R59" s="286"/>
      <c r="S59" s="286"/>
    </row>
    <row r="60" spans="11:19" ht="12">
      <c r="K60" s="286"/>
      <c r="L60" s="286"/>
      <c r="M60" s="2"/>
      <c r="N60" s="2"/>
      <c r="O60" s="6"/>
      <c r="P60" s="6"/>
      <c r="Q60" s="286"/>
      <c r="R60" s="286"/>
      <c r="S60" s="286"/>
    </row>
    <row r="61" spans="11:19" ht="12">
      <c r="K61" s="286"/>
      <c r="L61" s="286"/>
      <c r="M61" s="2"/>
      <c r="N61" s="2"/>
      <c r="O61" s="6"/>
      <c r="P61" s="6"/>
      <c r="Q61" s="286"/>
      <c r="R61" s="286"/>
      <c r="S61" s="286"/>
    </row>
    <row r="62" spans="11:19" ht="12">
      <c r="K62" s="286"/>
      <c r="L62" s="286"/>
      <c r="M62" s="2"/>
      <c r="N62" s="2"/>
      <c r="O62" s="6"/>
      <c r="P62" s="6"/>
      <c r="Q62" s="286"/>
      <c r="R62" s="286"/>
      <c r="S62" s="286"/>
    </row>
    <row r="63" spans="11:19" ht="12">
      <c r="K63" s="286"/>
      <c r="L63" s="286"/>
      <c r="M63" s="2"/>
      <c r="N63" s="2"/>
      <c r="O63" s="6"/>
      <c r="P63" s="6"/>
      <c r="Q63" s="286"/>
      <c r="R63" s="286"/>
      <c r="S63" s="286"/>
    </row>
    <row r="64" spans="11:19" ht="12">
      <c r="K64" s="286"/>
      <c r="L64" s="286"/>
      <c r="M64" s="2"/>
      <c r="N64" s="2"/>
      <c r="O64" s="6"/>
      <c r="P64" s="6"/>
      <c r="Q64" s="286"/>
      <c r="R64" s="286"/>
      <c r="S64" s="286"/>
    </row>
    <row r="65" spans="11:19" ht="12">
      <c r="K65" s="286"/>
      <c r="L65" s="286"/>
      <c r="M65" s="2"/>
      <c r="N65" s="2"/>
      <c r="O65" s="6"/>
      <c r="P65" s="6"/>
      <c r="Q65" s="286"/>
      <c r="R65" s="286"/>
      <c r="S65" s="286"/>
    </row>
    <row r="66" spans="11:19" ht="12">
      <c r="K66" s="286"/>
      <c r="L66" s="286"/>
      <c r="M66" s="2"/>
      <c r="N66" s="2"/>
      <c r="O66" s="6"/>
      <c r="P66" s="6"/>
      <c r="Q66" s="286"/>
      <c r="R66" s="286"/>
      <c r="S66" s="286"/>
    </row>
    <row r="67" spans="11:19" ht="12">
      <c r="K67" s="286"/>
      <c r="L67" s="286"/>
      <c r="M67" s="2"/>
      <c r="N67" s="2"/>
      <c r="O67" s="6"/>
      <c r="P67" s="6"/>
      <c r="Q67" s="286"/>
      <c r="R67" s="286"/>
      <c r="S67" s="286"/>
    </row>
    <row r="68" spans="11:19" ht="12">
      <c r="K68" s="286"/>
      <c r="L68" s="286"/>
      <c r="M68" s="2"/>
      <c r="N68" s="2"/>
      <c r="O68" s="6"/>
      <c r="P68" s="6"/>
      <c r="Q68" s="286"/>
      <c r="R68" s="286"/>
      <c r="S68" s="286"/>
    </row>
    <row r="69" spans="11:19" ht="12">
      <c r="K69" s="286"/>
      <c r="L69" s="286"/>
      <c r="M69" s="2"/>
      <c r="N69" s="2"/>
      <c r="O69" s="6"/>
      <c r="P69" s="6"/>
      <c r="Q69" s="286"/>
      <c r="R69" s="286"/>
      <c r="S69" s="286"/>
    </row>
    <row r="70" spans="11:19" ht="12">
      <c r="K70" s="286"/>
      <c r="L70" s="286"/>
      <c r="M70" s="2"/>
      <c r="N70" s="2"/>
      <c r="O70" s="6"/>
      <c r="P70" s="6"/>
      <c r="Q70" s="286"/>
      <c r="R70" s="286"/>
      <c r="S70" s="286"/>
    </row>
    <row r="71" spans="11:19" ht="12">
      <c r="K71" s="286"/>
      <c r="L71" s="286"/>
      <c r="M71" s="2"/>
      <c r="N71" s="2"/>
      <c r="O71" s="6"/>
      <c r="P71" s="6"/>
      <c r="Q71" s="286"/>
      <c r="R71" s="286"/>
      <c r="S71" s="286"/>
    </row>
    <row r="72" spans="11:19" ht="12">
      <c r="K72" s="286"/>
      <c r="L72" s="286"/>
      <c r="M72" s="2"/>
      <c r="N72" s="2"/>
      <c r="O72" s="6"/>
      <c r="P72" s="6"/>
      <c r="Q72" s="286"/>
      <c r="R72" s="286"/>
      <c r="S72" s="286"/>
    </row>
    <row r="73" spans="11:19" ht="12">
      <c r="K73" s="286"/>
      <c r="L73" s="286"/>
      <c r="M73" s="2"/>
      <c r="N73" s="2"/>
      <c r="O73" s="6"/>
      <c r="P73" s="6"/>
      <c r="Q73" s="286"/>
      <c r="R73" s="286"/>
      <c r="S73" s="286"/>
    </row>
    <row r="74" spans="11:19" ht="12">
      <c r="K74" s="286"/>
      <c r="L74" s="286"/>
      <c r="M74" s="2"/>
      <c r="N74" s="2"/>
      <c r="O74" s="6"/>
      <c r="P74" s="6"/>
      <c r="Q74" s="286"/>
      <c r="R74" s="286"/>
      <c r="S74" s="286"/>
    </row>
    <row r="75" spans="11:19" ht="12">
      <c r="K75" s="286"/>
      <c r="L75" s="286"/>
      <c r="M75" s="2"/>
      <c r="N75" s="2"/>
      <c r="O75" s="6"/>
      <c r="P75" s="6"/>
      <c r="Q75" s="286"/>
      <c r="R75" s="286"/>
      <c r="S75" s="286"/>
    </row>
    <row r="76" spans="11:19" ht="12">
      <c r="K76" s="286"/>
      <c r="L76" s="286"/>
      <c r="M76" s="2"/>
      <c r="N76" s="2"/>
      <c r="O76" s="6"/>
      <c r="P76" s="6"/>
      <c r="Q76" s="286"/>
      <c r="R76" s="286"/>
      <c r="S76" s="286"/>
    </row>
    <row r="77" spans="11:19" ht="12">
      <c r="K77" s="286"/>
      <c r="L77" s="286"/>
      <c r="M77" s="2"/>
      <c r="N77" s="2"/>
      <c r="O77" s="6"/>
      <c r="P77" s="6"/>
      <c r="Q77" s="286"/>
      <c r="R77" s="286"/>
      <c r="S77" s="286"/>
    </row>
    <row r="78" spans="11:19" ht="12">
      <c r="K78" s="286"/>
      <c r="L78" s="286"/>
      <c r="M78" s="2"/>
      <c r="N78" s="2"/>
      <c r="O78" s="6"/>
      <c r="P78" s="6"/>
      <c r="Q78" s="286"/>
      <c r="R78" s="286"/>
      <c r="S78" s="286"/>
    </row>
    <row r="79" spans="11:19" ht="12">
      <c r="K79" s="286"/>
      <c r="L79" s="286"/>
      <c r="M79" s="2"/>
      <c r="N79" s="2"/>
      <c r="O79" s="6"/>
      <c r="P79" s="6"/>
      <c r="Q79" s="286"/>
      <c r="R79" s="286"/>
      <c r="S79" s="286"/>
    </row>
    <row r="80" spans="11:19" ht="12">
      <c r="K80" s="286"/>
      <c r="L80" s="286"/>
      <c r="M80" s="2"/>
      <c r="N80" s="2"/>
      <c r="O80" s="6"/>
      <c r="P80" s="6"/>
      <c r="Q80" s="286"/>
      <c r="R80" s="286"/>
      <c r="S80" s="286"/>
    </row>
    <row r="81" spans="11:19" ht="12">
      <c r="K81" s="286"/>
      <c r="L81" s="286"/>
      <c r="M81" s="2"/>
      <c r="N81" s="2"/>
      <c r="O81" s="6"/>
      <c r="P81" s="6"/>
      <c r="Q81" s="286"/>
      <c r="R81" s="286"/>
      <c r="S81" s="286"/>
    </row>
    <row r="82" spans="11:19" ht="12">
      <c r="K82" s="286"/>
      <c r="L82" s="286"/>
      <c r="M82" s="2"/>
      <c r="N82" s="2"/>
      <c r="O82" s="6"/>
      <c r="P82" s="6"/>
      <c r="Q82" s="286"/>
      <c r="R82" s="286"/>
      <c r="S82" s="286"/>
    </row>
    <row r="83" spans="11:19" ht="12">
      <c r="K83" s="286"/>
      <c r="L83" s="286"/>
      <c r="M83" s="2"/>
      <c r="N83" s="2"/>
      <c r="O83" s="6"/>
      <c r="P83" s="6"/>
      <c r="Q83" s="286"/>
      <c r="R83" s="286"/>
      <c r="S83" s="286"/>
    </row>
    <row r="84" spans="11:19" ht="12">
      <c r="K84" s="286"/>
      <c r="L84" s="286"/>
      <c r="M84" s="2"/>
      <c r="N84" s="2"/>
      <c r="O84" s="6"/>
      <c r="P84" s="6"/>
      <c r="Q84" s="286"/>
      <c r="R84" s="286"/>
      <c r="S84" s="286"/>
    </row>
    <row r="85" spans="11:19" ht="12">
      <c r="K85" s="286"/>
      <c r="L85" s="286"/>
      <c r="M85" s="2"/>
      <c r="N85" s="2"/>
      <c r="O85" s="6"/>
      <c r="P85" s="6"/>
      <c r="Q85" s="286"/>
      <c r="R85" s="286"/>
      <c r="S85" s="286"/>
    </row>
    <row r="86" spans="11:19" ht="12">
      <c r="K86" s="286"/>
      <c r="L86" s="286"/>
      <c r="M86" s="286"/>
      <c r="N86" s="286"/>
      <c r="O86" s="286"/>
      <c r="P86" s="286"/>
      <c r="Q86" s="286"/>
      <c r="R86" s="286"/>
      <c r="S86" s="286"/>
    </row>
    <row r="87" spans="11:19" ht="12">
      <c r="K87" s="286"/>
      <c r="L87" s="286"/>
      <c r="M87" s="286"/>
      <c r="N87" s="286"/>
      <c r="O87" s="286"/>
      <c r="P87" s="286"/>
      <c r="Q87" s="286"/>
      <c r="R87" s="286"/>
      <c r="S87" s="286"/>
    </row>
    <row r="88" spans="11:19" ht="12">
      <c r="K88" s="286"/>
      <c r="L88" s="286"/>
      <c r="M88" s="286"/>
      <c r="N88" s="286"/>
      <c r="O88" s="286"/>
      <c r="P88" s="286"/>
      <c r="Q88" s="286"/>
      <c r="R88" s="286"/>
      <c r="S88" s="286"/>
    </row>
    <row r="89" spans="11:19" ht="12">
      <c r="K89" s="286"/>
      <c r="L89" s="286"/>
      <c r="M89" s="286"/>
      <c r="N89" s="286"/>
      <c r="O89" s="286"/>
      <c r="P89" s="286"/>
      <c r="Q89" s="286"/>
      <c r="R89" s="286"/>
      <c r="S89" s="286"/>
    </row>
    <row r="90" spans="11:19" ht="12">
      <c r="K90" s="286"/>
      <c r="L90" s="286"/>
      <c r="M90" s="286"/>
      <c r="N90" s="286"/>
      <c r="O90" s="286"/>
      <c r="P90" s="286"/>
      <c r="Q90" s="286"/>
      <c r="R90" s="286"/>
      <c r="S90" s="286"/>
    </row>
    <row r="91" spans="11:19" ht="12">
      <c r="K91" s="286"/>
      <c r="L91" s="286"/>
      <c r="M91" s="286"/>
      <c r="N91" s="286"/>
      <c r="O91" s="286"/>
      <c r="P91" s="286"/>
      <c r="Q91" s="286"/>
      <c r="R91" s="286"/>
      <c r="S91" s="286"/>
    </row>
    <row r="92" spans="11:19" ht="12">
      <c r="K92" s="286"/>
      <c r="L92" s="286"/>
      <c r="M92" s="286"/>
      <c r="N92" s="286"/>
      <c r="O92" s="286"/>
      <c r="P92" s="286"/>
      <c r="Q92" s="286"/>
      <c r="R92" s="286"/>
      <c r="S92" s="286"/>
    </row>
    <row r="93" spans="11:19" ht="12">
      <c r="K93" s="286"/>
      <c r="L93" s="286"/>
      <c r="M93" s="286"/>
      <c r="N93" s="286"/>
      <c r="O93" s="286"/>
      <c r="P93" s="286"/>
      <c r="Q93" s="286"/>
      <c r="R93" s="286"/>
      <c r="S93" s="286"/>
    </row>
    <row r="94" spans="11:19" ht="12">
      <c r="K94" s="286"/>
      <c r="L94" s="286"/>
      <c r="M94" s="286"/>
      <c r="N94" s="286"/>
      <c r="O94" s="286"/>
      <c r="P94" s="286"/>
      <c r="Q94" s="286"/>
      <c r="R94" s="286"/>
      <c r="S94" s="286"/>
    </row>
    <row r="95" spans="11:19" ht="12">
      <c r="K95" s="286"/>
      <c r="L95" s="286"/>
      <c r="M95" s="286"/>
      <c r="N95" s="286"/>
      <c r="O95" s="286"/>
      <c r="P95" s="286"/>
      <c r="Q95" s="286"/>
      <c r="R95" s="286"/>
      <c r="S95" s="286"/>
    </row>
    <row r="96" spans="11:19" ht="12">
      <c r="K96" s="286"/>
      <c r="L96" s="286"/>
      <c r="M96" s="286"/>
      <c r="N96" s="286"/>
      <c r="O96" s="286"/>
      <c r="P96" s="286"/>
      <c r="Q96" s="286"/>
      <c r="R96" s="286"/>
      <c r="S96" s="286"/>
    </row>
    <row r="97" spans="11:19" ht="12">
      <c r="K97" s="286"/>
      <c r="L97" s="286"/>
      <c r="M97" s="286"/>
      <c r="N97" s="286"/>
      <c r="O97" s="286"/>
      <c r="P97" s="286"/>
      <c r="Q97" s="286"/>
      <c r="R97" s="286"/>
      <c r="S97" s="286"/>
    </row>
    <row r="98" spans="11:19" ht="12">
      <c r="K98" s="286"/>
      <c r="L98" s="286"/>
      <c r="M98" s="286"/>
      <c r="N98" s="286"/>
      <c r="O98" s="286"/>
      <c r="P98" s="286"/>
      <c r="Q98" s="286"/>
      <c r="R98" s="286"/>
      <c r="S98" s="286"/>
    </row>
    <row r="99" spans="11:19" ht="12">
      <c r="K99" s="286"/>
      <c r="L99" s="286"/>
      <c r="M99" s="286"/>
      <c r="N99" s="286"/>
      <c r="O99" s="286"/>
      <c r="P99" s="286"/>
      <c r="Q99" s="286"/>
      <c r="R99" s="286"/>
      <c r="S99" s="286"/>
    </row>
    <row r="100" spans="11:19" ht="12">
      <c r="K100" s="286"/>
      <c r="L100" s="286"/>
      <c r="M100" s="286"/>
      <c r="N100" s="286"/>
      <c r="O100" s="286"/>
      <c r="P100" s="286"/>
      <c r="Q100" s="286"/>
      <c r="R100" s="286"/>
      <c r="S100" s="286"/>
    </row>
    <row r="101" spans="11:19" ht="12">
      <c r="K101" s="286"/>
      <c r="L101" s="286"/>
      <c r="M101" s="286"/>
      <c r="N101" s="286"/>
      <c r="O101" s="286"/>
      <c r="P101" s="286"/>
      <c r="Q101" s="286"/>
      <c r="R101" s="286"/>
      <c r="S101" s="286"/>
    </row>
    <row r="102" spans="11:19" ht="12">
      <c r="K102" s="286"/>
      <c r="L102" s="286"/>
      <c r="M102" s="286"/>
      <c r="N102" s="286"/>
      <c r="O102" s="286"/>
      <c r="P102" s="286"/>
      <c r="Q102" s="286"/>
      <c r="R102" s="286"/>
      <c r="S102" s="286"/>
    </row>
    <row r="103" spans="11:19" ht="12">
      <c r="K103" s="286"/>
      <c r="L103" s="286"/>
      <c r="M103" s="286"/>
      <c r="N103" s="286"/>
      <c r="O103" s="286"/>
      <c r="P103" s="286"/>
      <c r="Q103" s="286"/>
      <c r="R103" s="286"/>
      <c r="S103" s="286"/>
    </row>
    <row r="104" spans="11:19" ht="12">
      <c r="K104" s="286"/>
      <c r="L104" s="286"/>
      <c r="M104" s="286"/>
      <c r="N104" s="286"/>
      <c r="O104" s="286"/>
      <c r="P104" s="286"/>
      <c r="Q104" s="286"/>
      <c r="R104" s="286"/>
      <c r="S104" s="286"/>
    </row>
    <row r="105" spans="11:19" ht="12">
      <c r="K105" s="286"/>
      <c r="L105" s="286"/>
      <c r="M105" s="286"/>
      <c r="N105" s="286"/>
      <c r="O105" s="286"/>
      <c r="P105" s="286"/>
      <c r="Q105" s="286"/>
      <c r="R105" s="286"/>
      <c r="S105" s="286"/>
    </row>
    <row r="106" spans="11:19" ht="12">
      <c r="K106" s="286"/>
      <c r="L106" s="286"/>
      <c r="M106" s="286"/>
      <c r="N106" s="286"/>
      <c r="O106" s="286"/>
      <c r="P106" s="286"/>
      <c r="Q106" s="286"/>
      <c r="R106" s="286"/>
      <c r="S106" s="286"/>
    </row>
    <row r="107" spans="11:19" ht="12">
      <c r="K107" s="286"/>
      <c r="L107" s="286"/>
      <c r="M107" s="286"/>
      <c r="N107" s="286"/>
      <c r="O107" s="286"/>
      <c r="P107" s="286"/>
      <c r="Q107" s="286"/>
      <c r="R107" s="286"/>
      <c r="S107" s="286"/>
    </row>
    <row r="108" spans="11:19" ht="12">
      <c r="K108" s="286"/>
      <c r="L108" s="286"/>
      <c r="M108" s="286"/>
      <c r="N108" s="286"/>
      <c r="O108" s="286"/>
      <c r="P108" s="286"/>
      <c r="Q108" s="286"/>
      <c r="R108" s="286"/>
      <c r="S108" s="286"/>
    </row>
    <row r="109" spans="11:19" ht="12">
      <c r="K109" s="286"/>
      <c r="L109" s="286"/>
      <c r="M109" s="286"/>
      <c r="N109" s="286"/>
      <c r="O109" s="286"/>
      <c r="P109" s="286"/>
      <c r="Q109" s="286"/>
      <c r="R109" s="286"/>
      <c r="S109" s="286"/>
    </row>
  </sheetData>
  <mergeCells count="19"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F3:F4"/>
    <mergeCell ref="B20:B22"/>
    <mergeCell ref="B23:B25"/>
    <mergeCell ref="B38:B40"/>
    <mergeCell ref="B17:B19"/>
    <mergeCell ref="A5:B7"/>
    <mergeCell ref="A3:C4"/>
    <mergeCell ref="D3:D4"/>
    <mergeCell ref="E3:E4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107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678</v>
      </c>
      <c r="D1" s="120" t="s">
        <v>679</v>
      </c>
    </row>
    <row r="2" ht="12">
      <c r="P2" s="160" t="s">
        <v>666</v>
      </c>
    </row>
    <row r="3" spans="1:16" ht="18.75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663</v>
      </c>
      <c r="H3" s="285"/>
      <c r="I3" s="404" t="s">
        <v>395</v>
      </c>
      <c r="J3" s="405"/>
      <c r="K3" s="264" t="s">
        <v>488</v>
      </c>
      <c r="L3" s="264" t="s">
        <v>562</v>
      </c>
      <c r="M3" s="279" t="s">
        <v>563</v>
      </c>
      <c r="N3" s="280"/>
      <c r="O3" s="281"/>
      <c r="P3" s="281"/>
    </row>
    <row r="4" spans="1:16" ht="18.75" customHeight="1">
      <c r="A4" s="400"/>
      <c r="B4" s="401"/>
      <c r="C4" s="401"/>
      <c r="D4" s="401"/>
      <c r="E4" s="401"/>
      <c r="F4" s="401"/>
      <c r="G4" s="113" t="s">
        <v>1</v>
      </c>
      <c r="H4" s="114" t="s">
        <v>564</v>
      </c>
      <c r="I4" s="159" t="s">
        <v>396</v>
      </c>
      <c r="J4" s="113" t="s">
        <v>397</v>
      </c>
      <c r="K4" s="265" t="s">
        <v>465</v>
      </c>
      <c r="L4" s="265" t="s">
        <v>667</v>
      </c>
      <c r="M4" s="113" t="s">
        <v>668</v>
      </c>
      <c r="N4" s="113" t="s">
        <v>665</v>
      </c>
      <c r="O4" s="113" t="s">
        <v>669</v>
      </c>
      <c r="P4" s="114" t="s">
        <v>568</v>
      </c>
    </row>
    <row r="5" spans="1:16" ht="14.25" customHeight="1">
      <c r="A5" s="385" t="s">
        <v>5</v>
      </c>
      <c r="B5" s="386"/>
      <c r="C5" s="168" t="s">
        <v>6</v>
      </c>
      <c r="D5" s="117">
        <v>50476703</v>
      </c>
      <c r="E5" s="118">
        <v>88062739</v>
      </c>
      <c r="F5" s="118">
        <v>252018499</v>
      </c>
      <c r="G5" s="118">
        <v>1595350869</v>
      </c>
      <c r="H5" s="118">
        <v>1147224327</v>
      </c>
      <c r="I5" s="56">
        <v>1.74</v>
      </c>
      <c r="J5" s="56">
        <v>4.99</v>
      </c>
      <c r="K5" s="118">
        <v>31606</v>
      </c>
      <c r="L5" s="118">
        <v>18116</v>
      </c>
      <c r="M5" s="118">
        <v>5982642</v>
      </c>
      <c r="N5" s="118">
        <v>24074486.41</v>
      </c>
      <c r="O5" s="56">
        <v>11.852283616859841</v>
      </c>
      <c r="P5" s="56">
        <v>1.4866067354590486</v>
      </c>
    </row>
    <row r="6" spans="1:16" ht="14.25" customHeight="1">
      <c r="A6" s="387" t="s">
        <v>5</v>
      </c>
      <c r="B6" s="388"/>
      <c r="C6" s="115" t="s">
        <v>3</v>
      </c>
      <c r="D6" s="19">
        <v>414153</v>
      </c>
      <c r="E6" s="2">
        <v>3860391</v>
      </c>
      <c r="F6" s="2">
        <v>5987072</v>
      </c>
      <c r="G6" s="2">
        <v>398120214</v>
      </c>
      <c r="H6" s="2">
        <v>317543056</v>
      </c>
      <c r="I6" s="6">
        <v>9.32</v>
      </c>
      <c r="J6" s="6">
        <v>14.46</v>
      </c>
      <c r="K6" s="2">
        <v>961288</v>
      </c>
      <c r="L6" s="2">
        <v>103130</v>
      </c>
      <c r="M6" s="2">
        <v>176171</v>
      </c>
      <c r="N6" s="2">
        <v>9433775.681</v>
      </c>
      <c r="O6" s="6">
        <v>42.537661202502456</v>
      </c>
      <c r="P6" s="6">
        <v>2.3147302977700535</v>
      </c>
    </row>
    <row r="7" spans="1:16" ht="14.25" customHeight="1">
      <c r="A7" s="389" t="s">
        <v>5</v>
      </c>
      <c r="B7" s="390"/>
      <c r="C7" s="113" t="s">
        <v>4</v>
      </c>
      <c r="D7" s="21">
        <v>50062550</v>
      </c>
      <c r="E7" s="4">
        <v>84202348</v>
      </c>
      <c r="F7" s="4">
        <v>246031427</v>
      </c>
      <c r="G7" s="4">
        <v>1197230655</v>
      </c>
      <c r="H7" s="4">
        <v>829681271</v>
      </c>
      <c r="I7" s="39">
        <v>1.68</v>
      </c>
      <c r="J7" s="39">
        <v>4.91</v>
      </c>
      <c r="K7" s="4">
        <v>23915</v>
      </c>
      <c r="L7" s="4">
        <v>14218</v>
      </c>
      <c r="M7" s="4">
        <v>5806471</v>
      </c>
      <c r="N7" s="4">
        <v>14640710.729</v>
      </c>
      <c r="O7" s="39">
        <v>11.598432361116243</v>
      </c>
      <c r="P7" s="39">
        <v>1.2081076542869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30643404</v>
      </c>
      <c r="E8" s="118">
        <v>57333549</v>
      </c>
      <c r="F8" s="118">
        <v>76154391</v>
      </c>
      <c r="G8" s="118">
        <v>1213464698</v>
      </c>
      <c r="H8" s="118">
        <v>870836723</v>
      </c>
      <c r="I8" s="56">
        <v>1.87</v>
      </c>
      <c r="J8" s="56">
        <v>2.49</v>
      </c>
      <c r="K8" s="118">
        <v>39600</v>
      </c>
      <c r="L8" s="118">
        <v>21165</v>
      </c>
      <c r="M8" s="118">
        <v>4235345</v>
      </c>
      <c r="N8" s="118">
        <v>23136192.391000003</v>
      </c>
      <c r="O8" s="56">
        <v>13.821392035950053</v>
      </c>
      <c r="P8" s="56">
        <v>1.8695981149481233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414153</v>
      </c>
      <c r="E9" s="2">
        <v>3860391</v>
      </c>
      <c r="F9" s="2">
        <v>5987072</v>
      </c>
      <c r="G9" s="2">
        <v>398120214</v>
      </c>
      <c r="H9" s="2">
        <v>317543056</v>
      </c>
      <c r="I9" s="6">
        <v>9.32</v>
      </c>
      <c r="J9" s="6">
        <v>14.46</v>
      </c>
      <c r="K9" s="2">
        <v>961288</v>
      </c>
      <c r="L9" s="2">
        <v>103130</v>
      </c>
      <c r="M9" s="2">
        <v>176171</v>
      </c>
      <c r="N9" s="2">
        <v>9433775.681000002</v>
      </c>
      <c r="O9" s="6">
        <v>42.537661202502456</v>
      </c>
      <c r="P9" s="6">
        <v>2.3108248847229453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30229251</v>
      </c>
      <c r="E10" s="2">
        <v>53473158</v>
      </c>
      <c r="F10" s="2">
        <v>70167319</v>
      </c>
      <c r="G10" s="2">
        <v>815344484</v>
      </c>
      <c r="H10" s="2">
        <v>553293667</v>
      </c>
      <c r="I10" s="6">
        <v>1.77</v>
      </c>
      <c r="J10" s="6">
        <v>2.32</v>
      </c>
      <c r="K10" s="2">
        <v>26972</v>
      </c>
      <c r="L10" s="2">
        <v>15248</v>
      </c>
      <c r="M10" s="2">
        <v>4059174</v>
      </c>
      <c r="N10" s="2">
        <v>13702416.710000003</v>
      </c>
      <c r="O10" s="6">
        <v>13.42796750074952</v>
      </c>
      <c r="P10" s="6">
        <v>1.6523812900630663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1518974</v>
      </c>
      <c r="E11" s="2">
        <v>2815922</v>
      </c>
      <c r="F11" s="2">
        <v>5910792</v>
      </c>
      <c r="G11" s="2">
        <v>229276002</v>
      </c>
      <c r="H11" s="2">
        <v>160235770</v>
      </c>
      <c r="I11" s="6">
        <v>1.85</v>
      </c>
      <c r="J11" s="6">
        <v>3.89</v>
      </c>
      <c r="K11" s="2">
        <v>150941</v>
      </c>
      <c r="L11" s="2">
        <v>81421</v>
      </c>
      <c r="M11" s="2">
        <v>149019</v>
      </c>
      <c r="N11" s="2">
        <v>4658841.741</v>
      </c>
      <c r="O11" s="6">
        <v>9.810503668923893</v>
      </c>
      <c r="P11" s="6">
        <v>1.9915125372913345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99321</v>
      </c>
      <c r="E12" s="2">
        <v>967994</v>
      </c>
      <c r="F12" s="2">
        <v>1844200</v>
      </c>
      <c r="G12" s="2">
        <v>156528787</v>
      </c>
      <c r="H12" s="2">
        <v>124250969</v>
      </c>
      <c r="I12" s="6">
        <v>9.75</v>
      </c>
      <c r="J12" s="6">
        <v>18.57</v>
      </c>
      <c r="K12" s="2">
        <v>1575989</v>
      </c>
      <c r="L12" s="2">
        <v>161704</v>
      </c>
      <c r="M12" s="2">
        <v>44633</v>
      </c>
      <c r="N12" s="2">
        <v>3624709.271</v>
      </c>
      <c r="O12" s="6">
        <v>44.93812990203482</v>
      </c>
      <c r="P12" s="6">
        <v>2.2632720232137484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1419653</v>
      </c>
      <c r="E13" s="2">
        <v>1847928</v>
      </c>
      <c r="F13" s="2">
        <v>4066592</v>
      </c>
      <c r="G13" s="2">
        <v>72747215</v>
      </c>
      <c r="H13" s="2">
        <v>35984801</v>
      </c>
      <c r="I13" s="6">
        <v>1.3</v>
      </c>
      <c r="J13" s="6">
        <v>2.86</v>
      </c>
      <c r="K13" s="2">
        <v>51243</v>
      </c>
      <c r="L13" s="2">
        <v>39367</v>
      </c>
      <c r="M13" s="2">
        <v>104386</v>
      </c>
      <c r="N13" s="2">
        <v>1034132.47</v>
      </c>
      <c r="O13" s="6">
        <v>7.352923566533512</v>
      </c>
      <c r="P13" s="6">
        <v>1.4016177579277505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1813681</v>
      </c>
      <c r="E14" s="2">
        <v>3552403</v>
      </c>
      <c r="F14" s="2">
        <v>6261508</v>
      </c>
      <c r="G14" s="2">
        <v>192825514</v>
      </c>
      <c r="H14" s="2">
        <v>131672498</v>
      </c>
      <c r="I14" s="6">
        <v>1.96</v>
      </c>
      <c r="J14" s="6">
        <v>3.45</v>
      </c>
      <c r="K14" s="2">
        <v>106317</v>
      </c>
      <c r="L14" s="2">
        <v>54280</v>
      </c>
      <c r="M14" s="2">
        <v>164621</v>
      </c>
      <c r="N14" s="2">
        <v>3722802.069</v>
      </c>
      <c r="O14" s="6">
        <v>9.076623728207993</v>
      </c>
      <c r="P14" s="6">
        <v>1.894090031818824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127832</v>
      </c>
      <c r="E15" s="2">
        <v>1209975</v>
      </c>
      <c r="F15" s="2">
        <v>1923907</v>
      </c>
      <c r="G15" s="2">
        <v>127193580</v>
      </c>
      <c r="H15" s="2">
        <v>101195831</v>
      </c>
      <c r="I15" s="6">
        <v>9.47</v>
      </c>
      <c r="J15" s="6">
        <v>15.05</v>
      </c>
      <c r="K15" s="2">
        <v>995006</v>
      </c>
      <c r="L15" s="2">
        <v>105121</v>
      </c>
      <c r="M15" s="2">
        <v>48959</v>
      </c>
      <c r="N15" s="2">
        <v>2933500.69</v>
      </c>
      <c r="O15" s="6">
        <v>38.29948682645973</v>
      </c>
      <c r="P15" s="6">
        <v>2.2543352789944398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1685849</v>
      </c>
      <c r="E16" s="2">
        <v>2342428</v>
      </c>
      <c r="F16" s="2">
        <v>4337601</v>
      </c>
      <c r="G16" s="2">
        <v>65631934</v>
      </c>
      <c r="H16" s="2">
        <v>30476667</v>
      </c>
      <c r="I16" s="6">
        <v>1.39</v>
      </c>
      <c r="J16" s="6">
        <v>2.57</v>
      </c>
      <c r="K16" s="2">
        <v>38931</v>
      </c>
      <c r="L16" s="2">
        <v>28019</v>
      </c>
      <c r="M16" s="2">
        <v>115662</v>
      </c>
      <c r="N16" s="2">
        <v>789301.379</v>
      </c>
      <c r="O16" s="6">
        <v>6.8607568056213815</v>
      </c>
      <c r="P16" s="6">
        <v>1.1883268530677826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1220710</v>
      </c>
      <c r="E17" s="2">
        <v>2896234</v>
      </c>
      <c r="F17" s="2">
        <v>4958131</v>
      </c>
      <c r="G17" s="2">
        <v>100469214</v>
      </c>
      <c r="H17" s="2">
        <v>72649617</v>
      </c>
      <c r="I17" s="6">
        <v>2.37</v>
      </c>
      <c r="J17" s="6">
        <v>4.06</v>
      </c>
      <c r="K17" s="2">
        <v>82304</v>
      </c>
      <c r="L17" s="2">
        <v>34690</v>
      </c>
      <c r="M17" s="2">
        <v>180293</v>
      </c>
      <c r="N17" s="2">
        <v>2533496.799</v>
      </c>
      <c r="O17" s="6">
        <v>14.769519378066862</v>
      </c>
      <c r="P17" s="6">
        <v>2.4596408852088665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87056</v>
      </c>
      <c r="E18" s="2">
        <v>961431</v>
      </c>
      <c r="F18" s="2">
        <v>1287333</v>
      </c>
      <c r="G18" s="2">
        <v>62183873</v>
      </c>
      <c r="H18" s="2">
        <v>49761034</v>
      </c>
      <c r="I18" s="6">
        <v>11.04</v>
      </c>
      <c r="J18" s="6">
        <v>14.79</v>
      </c>
      <c r="K18" s="2">
        <v>714297</v>
      </c>
      <c r="L18" s="2">
        <v>64678</v>
      </c>
      <c r="M18" s="2">
        <v>35513</v>
      </c>
      <c r="N18" s="2">
        <v>1740816.767</v>
      </c>
      <c r="O18" s="6">
        <v>40.79328248483735</v>
      </c>
      <c r="P18" s="6">
        <v>2.723230706259633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1133654</v>
      </c>
      <c r="E19" s="2">
        <v>1934803</v>
      </c>
      <c r="F19" s="2">
        <v>3670798</v>
      </c>
      <c r="G19" s="2">
        <v>38285342</v>
      </c>
      <c r="H19" s="2">
        <v>22888583</v>
      </c>
      <c r="I19" s="6">
        <v>1.71</v>
      </c>
      <c r="J19" s="6">
        <v>3.24</v>
      </c>
      <c r="K19" s="2">
        <v>33772</v>
      </c>
      <c r="L19" s="2">
        <v>19788</v>
      </c>
      <c r="M19" s="2">
        <v>144780</v>
      </c>
      <c r="N19" s="2">
        <v>792680.032</v>
      </c>
      <c r="O19" s="6">
        <v>12.771092414440385</v>
      </c>
      <c r="P19" s="6">
        <v>2.0284548490255636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20405168</v>
      </c>
      <c r="E20" s="2">
        <v>37990625</v>
      </c>
      <c r="F20" s="2">
        <v>44092942</v>
      </c>
      <c r="G20" s="2">
        <v>540440082</v>
      </c>
      <c r="H20" s="2">
        <v>397002764</v>
      </c>
      <c r="I20" s="6">
        <v>1.86</v>
      </c>
      <c r="J20" s="6">
        <v>2.16</v>
      </c>
      <c r="K20" s="2">
        <v>26485</v>
      </c>
      <c r="L20" s="2">
        <v>14226</v>
      </c>
      <c r="M20" s="2">
        <v>3308609</v>
      </c>
      <c r="N20" s="2">
        <v>10025258.216</v>
      </c>
      <c r="O20" s="6">
        <v>16.21456387911141</v>
      </c>
      <c r="P20" s="6">
        <v>1.8212333255554218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93709</v>
      </c>
      <c r="E21" s="2">
        <v>612241</v>
      </c>
      <c r="F21" s="2">
        <v>820532</v>
      </c>
      <c r="G21" s="2">
        <v>49163307</v>
      </c>
      <c r="H21" s="2">
        <v>39891066</v>
      </c>
      <c r="I21" s="6">
        <v>6.53</v>
      </c>
      <c r="J21" s="6">
        <v>8.76</v>
      </c>
      <c r="K21" s="2">
        <v>524638</v>
      </c>
      <c r="L21" s="2">
        <v>80301</v>
      </c>
      <c r="M21" s="2">
        <v>46231</v>
      </c>
      <c r="N21" s="2">
        <v>1073948.59</v>
      </c>
      <c r="O21" s="6">
        <v>49.33464235025451</v>
      </c>
      <c r="P21" s="6">
        <v>2.137753298178917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20311459</v>
      </c>
      <c r="E22" s="2">
        <v>37378384</v>
      </c>
      <c r="F22" s="2">
        <v>43272410</v>
      </c>
      <c r="G22" s="2">
        <v>491276775</v>
      </c>
      <c r="H22" s="2">
        <v>357111699</v>
      </c>
      <c r="I22" s="6">
        <v>1.84</v>
      </c>
      <c r="J22" s="6">
        <v>2.13</v>
      </c>
      <c r="K22" s="2">
        <v>24187</v>
      </c>
      <c r="L22" s="2">
        <v>13143</v>
      </c>
      <c r="M22" s="2">
        <v>3262378</v>
      </c>
      <c r="N22" s="2">
        <v>8951309.626</v>
      </c>
      <c r="O22" s="6">
        <v>16.061760999049845</v>
      </c>
      <c r="P22" s="6">
        <v>1.7894456365182623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51758</v>
      </c>
      <c r="E23" s="2">
        <v>98098</v>
      </c>
      <c r="F23" s="2">
        <v>99470</v>
      </c>
      <c r="G23" s="2">
        <v>2431561</v>
      </c>
      <c r="H23" s="2">
        <v>1336828</v>
      </c>
      <c r="I23" s="6">
        <v>1.9</v>
      </c>
      <c r="J23" s="6">
        <v>1.92</v>
      </c>
      <c r="K23" s="2">
        <v>46979</v>
      </c>
      <c r="L23" s="2">
        <v>24787</v>
      </c>
      <c r="M23" s="2">
        <v>13089</v>
      </c>
      <c r="N23" s="2">
        <v>96558.88</v>
      </c>
      <c r="O23" s="6">
        <v>25.288844236639747</v>
      </c>
      <c r="P23" s="6">
        <v>3.81939493603351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46</v>
      </c>
      <c r="E24" s="2">
        <v>284</v>
      </c>
      <c r="F24" s="2">
        <v>514</v>
      </c>
      <c r="G24" s="2">
        <v>40109</v>
      </c>
      <c r="H24" s="2">
        <v>31955</v>
      </c>
      <c r="I24" s="6">
        <v>6.17</v>
      </c>
      <c r="J24" s="6">
        <v>11.17</v>
      </c>
      <c r="K24" s="2">
        <v>871931</v>
      </c>
      <c r="L24" s="2">
        <v>141228</v>
      </c>
      <c r="M24" s="2">
        <v>34</v>
      </c>
      <c r="N24" s="2">
        <v>2585.4</v>
      </c>
      <c r="O24" s="6">
        <v>73.91304347826086</v>
      </c>
      <c r="P24" s="6">
        <v>6.0556206437311655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51712</v>
      </c>
      <c r="E25" s="2">
        <v>97814</v>
      </c>
      <c r="F25" s="2">
        <v>98956</v>
      </c>
      <c r="G25" s="2">
        <v>2391452</v>
      </c>
      <c r="H25" s="2">
        <v>1304873</v>
      </c>
      <c r="I25" s="6">
        <v>1.89</v>
      </c>
      <c r="J25" s="6">
        <v>1.91</v>
      </c>
      <c r="K25" s="2">
        <v>46246</v>
      </c>
      <c r="L25" s="2">
        <v>24449</v>
      </c>
      <c r="M25" s="2">
        <v>13055</v>
      </c>
      <c r="N25" s="2">
        <v>93973.48</v>
      </c>
      <c r="O25" s="6">
        <v>25.245590965346537</v>
      </c>
      <c r="P25" s="6">
        <v>3.7809814294219124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2380416</v>
      </c>
      <c r="E26" s="2">
        <v>3819621</v>
      </c>
      <c r="F26" s="2">
        <v>3830121</v>
      </c>
      <c r="G26" s="2">
        <v>73591409</v>
      </c>
      <c r="H26" s="2">
        <v>51665999</v>
      </c>
      <c r="I26" s="6">
        <v>1.6</v>
      </c>
      <c r="J26" s="6">
        <v>1.61</v>
      </c>
      <c r="K26" s="2">
        <v>30915</v>
      </c>
      <c r="L26" s="2">
        <v>19267</v>
      </c>
      <c r="M26" s="2">
        <v>182953</v>
      </c>
      <c r="N26" s="2">
        <v>1024178.505</v>
      </c>
      <c r="O26" s="6">
        <v>7.6857574474377595</v>
      </c>
      <c r="P26" s="6">
        <v>1.3726066335616853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2380416</v>
      </c>
      <c r="E28" s="2">
        <v>3819621</v>
      </c>
      <c r="F28" s="2">
        <v>3830121</v>
      </c>
      <c r="G28" s="2">
        <v>73591409</v>
      </c>
      <c r="H28" s="2">
        <v>51665999</v>
      </c>
      <c r="I28" s="6">
        <v>1.6</v>
      </c>
      <c r="J28" s="6">
        <v>1.61</v>
      </c>
      <c r="K28" s="2">
        <v>30915</v>
      </c>
      <c r="L28" s="2">
        <v>19267</v>
      </c>
      <c r="M28" s="2">
        <v>182953</v>
      </c>
      <c r="N28" s="2">
        <v>1024178.505</v>
      </c>
      <c r="O28" s="6">
        <v>7.6857574474377595</v>
      </c>
      <c r="P28" s="6">
        <v>1.3726066335616853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79</v>
      </c>
      <c r="E29" s="2">
        <v>130</v>
      </c>
      <c r="F29" s="2">
        <v>146</v>
      </c>
      <c r="G29" s="2">
        <v>10807</v>
      </c>
      <c r="H29" s="2">
        <v>8624</v>
      </c>
      <c r="I29" s="6">
        <v>1.65</v>
      </c>
      <c r="J29" s="6">
        <v>1.85</v>
      </c>
      <c r="K29" s="2">
        <v>136801</v>
      </c>
      <c r="L29" s="2">
        <v>83133</v>
      </c>
      <c r="M29" s="2">
        <v>2</v>
      </c>
      <c r="N29" s="2">
        <v>22.46</v>
      </c>
      <c r="O29" s="6">
        <v>2.5316455696202533</v>
      </c>
      <c r="P29" s="6">
        <v>0.2073914842064829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79</v>
      </c>
      <c r="E30" s="2">
        <v>130</v>
      </c>
      <c r="F30" s="2">
        <v>146</v>
      </c>
      <c r="G30" s="2">
        <v>10807</v>
      </c>
      <c r="H30" s="2">
        <v>8624</v>
      </c>
      <c r="I30" s="6">
        <v>1.65</v>
      </c>
      <c r="J30" s="6">
        <v>1.85</v>
      </c>
      <c r="K30" s="2">
        <v>136801</v>
      </c>
      <c r="L30" s="2">
        <v>83133</v>
      </c>
      <c r="M30" s="2">
        <v>2</v>
      </c>
      <c r="N30" s="2">
        <v>22.46</v>
      </c>
      <c r="O30" s="6">
        <v>2.5316455696202533</v>
      </c>
      <c r="P30" s="6">
        <v>0.2073914842064829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0</v>
      </c>
      <c r="E31" s="2">
        <v>0</v>
      </c>
      <c r="F31" s="2">
        <v>0</v>
      </c>
      <c r="G31" s="2">
        <v>0</v>
      </c>
      <c r="H31" s="2">
        <v>0</v>
      </c>
      <c r="I31" s="6">
        <v>0</v>
      </c>
      <c r="J31" s="6">
        <v>0</v>
      </c>
      <c r="K31" s="2">
        <v>0</v>
      </c>
      <c r="L31" s="2">
        <v>0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1049943</v>
      </c>
      <c r="E32" s="2">
        <v>1486949</v>
      </c>
      <c r="F32" s="2">
        <v>5702446</v>
      </c>
      <c r="G32" s="2">
        <v>10054206</v>
      </c>
      <c r="H32" s="2">
        <v>8121902</v>
      </c>
      <c r="I32" s="6">
        <v>1.42</v>
      </c>
      <c r="J32" s="6">
        <v>5.43</v>
      </c>
      <c r="K32" s="2">
        <v>9576</v>
      </c>
      <c r="L32" s="2">
        <v>6762</v>
      </c>
      <c r="M32" s="2">
        <v>5262</v>
      </c>
      <c r="N32" s="2">
        <v>29660.2</v>
      </c>
      <c r="O32" s="6">
        <v>0.5011700635177337</v>
      </c>
      <c r="P32" s="6">
        <v>0.29413519955854317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260</v>
      </c>
      <c r="E33" s="2">
        <v>2437</v>
      </c>
      <c r="F33" s="2">
        <v>3979</v>
      </c>
      <c r="G33" s="2">
        <v>88959</v>
      </c>
      <c r="H33" s="2">
        <v>71122</v>
      </c>
      <c r="I33" s="6">
        <v>9.37</v>
      </c>
      <c r="J33" s="6">
        <v>15.3</v>
      </c>
      <c r="K33" s="2">
        <v>342151</v>
      </c>
      <c r="L33" s="2">
        <v>36504</v>
      </c>
      <c r="M33" s="2">
        <v>80</v>
      </c>
      <c r="N33" s="2">
        <v>393.07</v>
      </c>
      <c r="O33" s="6">
        <v>30.76923076923077</v>
      </c>
      <c r="P33" s="6">
        <v>0.4399098401385972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1049683</v>
      </c>
      <c r="E34" s="2">
        <v>1484512</v>
      </c>
      <c r="F34" s="2">
        <v>5698467</v>
      </c>
      <c r="G34" s="2">
        <v>9965247</v>
      </c>
      <c r="H34" s="2">
        <v>8050780</v>
      </c>
      <c r="I34" s="6">
        <v>1.41</v>
      </c>
      <c r="J34" s="6">
        <v>5.43</v>
      </c>
      <c r="K34" s="2">
        <v>9494</v>
      </c>
      <c r="L34" s="2">
        <v>6713</v>
      </c>
      <c r="M34" s="2">
        <v>5182</v>
      </c>
      <c r="N34" s="2">
        <v>29267.13</v>
      </c>
      <c r="O34" s="6">
        <v>0.49367285170856345</v>
      </c>
      <c r="P34" s="6">
        <v>0.292831953173318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101072</v>
      </c>
      <c r="E35" s="2">
        <v>390699</v>
      </c>
      <c r="F35" s="2">
        <v>443352</v>
      </c>
      <c r="G35" s="2">
        <v>6527192</v>
      </c>
      <c r="H35" s="2">
        <v>4400083</v>
      </c>
      <c r="I35" s="6">
        <v>3.87</v>
      </c>
      <c r="J35" s="6">
        <v>4.39</v>
      </c>
      <c r="K35" s="2">
        <v>64580</v>
      </c>
      <c r="L35" s="2">
        <v>16706</v>
      </c>
      <c r="M35" s="2">
        <v>7007</v>
      </c>
      <c r="N35" s="2">
        <v>87707.031</v>
      </c>
      <c r="O35" s="6">
        <v>6.932681652683235</v>
      </c>
      <c r="P35" s="6">
        <v>1.3259013232607688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5826</v>
      </c>
      <c r="E36" s="2">
        <v>104801</v>
      </c>
      <c r="F36" s="2">
        <v>105361</v>
      </c>
      <c r="G36" s="2">
        <v>2887341</v>
      </c>
      <c r="H36" s="2">
        <v>2313694</v>
      </c>
      <c r="I36" s="6">
        <v>17.99</v>
      </c>
      <c r="J36" s="6">
        <v>18.08</v>
      </c>
      <c r="K36" s="2">
        <v>495596</v>
      </c>
      <c r="L36" s="2">
        <v>27551</v>
      </c>
      <c r="M36" s="2">
        <v>717</v>
      </c>
      <c r="N36" s="2">
        <v>53740.913</v>
      </c>
      <c r="O36" s="6">
        <v>12.306900102986612</v>
      </c>
      <c r="P36" s="6">
        <v>1.8272499550601558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95246</v>
      </c>
      <c r="E37" s="2">
        <v>285898</v>
      </c>
      <c r="F37" s="2">
        <v>337991</v>
      </c>
      <c r="G37" s="2">
        <v>3639851</v>
      </c>
      <c r="H37" s="2">
        <v>2086389</v>
      </c>
      <c r="I37" s="6">
        <v>3</v>
      </c>
      <c r="J37" s="6">
        <v>3.55</v>
      </c>
      <c r="K37" s="2">
        <v>38215</v>
      </c>
      <c r="L37" s="2">
        <v>12731</v>
      </c>
      <c r="M37" s="2">
        <v>6290</v>
      </c>
      <c r="N37" s="2">
        <v>33966.118</v>
      </c>
      <c r="O37" s="6">
        <v>6.603951871994624</v>
      </c>
      <c r="P37" s="6">
        <v>0.9245456797197219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2101603</v>
      </c>
      <c r="E38" s="2">
        <v>4282868</v>
      </c>
      <c r="F38" s="2">
        <v>4855483</v>
      </c>
      <c r="G38" s="2">
        <v>57838710</v>
      </c>
      <c r="H38" s="2">
        <v>43742638</v>
      </c>
      <c r="I38" s="6">
        <v>2.04</v>
      </c>
      <c r="J38" s="6">
        <v>2.31</v>
      </c>
      <c r="K38" s="2">
        <v>27521</v>
      </c>
      <c r="L38" s="2">
        <v>13505</v>
      </c>
      <c r="M38" s="2">
        <v>224490</v>
      </c>
      <c r="N38" s="2">
        <v>957666.49</v>
      </c>
      <c r="O38" s="6">
        <v>10.681846190741068</v>
      </c>
      <c r="P38" s="6">
        <v>1.6287848745765239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24</v>
      </c>
      <c r="E39" s="2">
        <v>1098</v>
      </c>
      <c r="F39" s="2">
        <v>1100</v>
      </c>
      <c r="G39" s="2">
        <v>23451</v>
      </c>
      <c r="H39" s="2">
        <v>18761</v>
      </c>
      <c r="I39" s="6">
        <v>45.75</v>
      </c>
      <c r="J39" s="6">
        <v>45.83</v>
      </c>
      <c r="K39" s="2">
        <v>977142</v>
      </c>
      <c r="L39" s="2">
        <v>21358</v>
      </c>
      <c r="M39" s="2">
        <v>2</v>
      </c>
      <c r="N39" s="2">
        <v>4058.52</v>
      </c>
      <c r="O39" s="6">
        <v>8.333333333333332</v>
      </c>
      <c r="P39" s="6">
        <v>14.752927397488833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2101579</v>
      </c>
      <c r="E40" s="4">
        <v>4281770</v>
      </c>
      <c r="F40" s="4">
        <v>4854383</v>
      </c>
      <c r="G40" s="4">
        <v>57815259</v>
      </c>
      <c r="H40" s="4">
        <v>43723877</v>
      </c>
      <c r="I40" s="39">
        <v>2.04</v>
      </c>
      <c r="J40" s="39">
        <v>2.31</v>
      </c>
      <c r="K40" s="4">
        <v>27510</v>
      </c>
      <c r="L40" s="4">
        <v>13503</v>
      </c>
      <c r="M40" s="4">
        <v>224488</v>
      </c>
      <c r="N40" s="4">
        <v>953607.97</v>
      </c>
      <c r="O40" s="39">
        <v>10.681873010721938</v>
      </c>
      <c r="P40" s="39">
        <v>1.6226414135546763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19833299</v>
      </c>
      <c r="E41" s="2">
        <v>30729190</v>
      </c>
      <c r="F41" s="2">
        <v>175864108</v>
      </c>
      <c r="G41" s="2">
        <v>381886171</v>
      </c>
      <c r="H41" s="2">
        <v>276387603</v>
      </c>
      <c r="I41" s="56">
        <v>1.55</v>
      </c>
      <c r="J41" s="56">
        <v>8.87</v>
      </c>
      <c r="K41" s="118">
        <v>19255</v>
      </c>
      <c r="L41" s="118">
        <v>12427</v>
      </c>
      <c r="M41" s="118">
        <v>1747297</v>
      </c>
      <c r="N41" s="118">
        <v>938294.019</v>
      </c>
      <c r="O41" s="56">
        <v>8.80991609111525</v>
      </c>
      <c r="P41" s="56">
        <v>0.2450977155270441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19690251</v>
      </c>
      <c r="E42" s="3">
        <v>30534461</v>
      </c>
      <c r="F42" s="3">
        <v>175434558</v>
      </c>
      <c r="G42" s="3">
        <v>381192661</v>
      </c>
      <c r="H42" s="3">
        <v>275985798</v>
      </c>
      <c r="I42" s="6">
        <v>1.55</v>
      </c>
      <c r="J42" s="6">
        <v>8.91</v>
      </c>
      <c r="K42" s="2">
        <v>19359</v>
      </c>
      <c r="L42" s="2">
        <v>12484</v>
      </c>
      <c r="M42" s="2">
        <v>1703296</v>
      </c>
      <c r="N42" s="2">
        <v>903391.019</v>
      </c>
      <c r="O42" s="6">
        <v>8.65045346552464</v>
      </c>
      <c r="P42" s="6">
        <v>0.23643335915448224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143048</v>
      </c>
      <c r="E43" s="22">
        <v>194729</v>
      </c>
      <c r="F43" s="22">
        <v>429550</v>
      </c>
      <c r="G43" s="22">
        <v>693511</v>
      </c>
      <c r="H43" s="22">
        <v>401805</v>
      </c>
      <c r="I43" s="42">
        <v>1.36</v>
      </c>
      <c r="J43" s="42">
        <v>3</v>
      </c>
      <c r="K43" s="36">
        <v>4848</v>
      </c>
      <c r="L43" s="36">
        <v>3561</v>
      </c>
      <c r="M43" s="36">
        <v>44001</v>
      </c>
      <c r="N43" s="36">
        <v>34903</v>
      </c>
      <c r="O43" s="42">
        <v>30.759605167496222</v>
      </c>
      <c r="P43" s="42">
        <v>4.7916432138866085</v>
      </c>
    </row>
    <row r="46" spans="11:20" ht="12">
      <c r="K46" s="286"/>
      <c r="L46" s="286"/>
      <c r="M46" s="286"/>
      <c r="N46" s="286"/>
      <c r="O46" s="286"/>
      <c r="P46" s="286"/>
      <c r="Q46" s="286"/>
      <c r="R46" s="286"/>
      <c r="S46" s="286"/>
      <c r="T46" s="286"/>
    </row>
    <row r="47" spans="11:20" ht="12">
      <c r="K47" s="286"/>
      <c r="L47" s="286"/>
      <c r="M47" s="2"/>
      <c r="N47" s="2"/>
      <c r="O47" s="6"/>
      <c r="P47" s="6"/>
      <c r="Q47" s="286"/>
      <c r="R47" s="286"/>
      <c r="S47" s="286"/>
      <c r="T47" s="286"/>
    </row>
    <row r="48" spans="11:20" ht="12">
      <c r="K48" s="286"/>
      <c r="L48" s="286"/>
      <c r="M48" s="2"/>
      <c r="N48" s="2"/>
      <c r="O48" s="6"/>
      <c r="P48" s="6"/>
      <c r="Q48" s="286"/>
      <c r="R48" s="286"/>
      <c r="S48" s="286"/>
      <c r="T48" s="286"/>
    </row>
    <row r="49" spans="11:20" ht="12">
      <c r="K49" s="286"/>
      <c r="L49" s="286"/>
      <c r="M49" s="2"/>
      <c r="N49" s="2"/>
      <c r="O49" s="6"/>
      <c r="P49" s="6"/>
      <c r="Q49" s="286"/>
      <c r="R49" s="286"/>
      <c r="S49" s="286"/>
      <c r="T49" s="286"/>
    </row>
    <row r="50" spans="11:20" ht="12">
      <c r="K50" s="286"/>
      <c r="L50" s="286"/>
      <c r="M50" s="2"/>
      <c r="N50" s="2"/>
      <c r="O50" s="6"/>
      <c r="P50" s="6"/>
      <c r="Q50" s="286"/>
      <c r="R50" s="286"/>
      <c r="S50" s="286"/>
      <c r="T50" s="286"/>
    </row>
    <row r="51" spans="11:20" ht="12">
      <c r="K51" s="286"/>
      <c r="L51" s="286"/>
      <c r="M51" s="2"/>
      <c r="N51" s="2"/>
      <c r="O51" s="6"/>
      <c r="P51" s="6"/>
      <c r="Q51" s="286"/>
      <c r="R51" s="286"/>
      <c r="S51" s="286"/>
      <c r="T51" s="286"/>
    </row>
    <row r="52" spans="11:20" ht="12">
      <c r="K52" s="286"/>
      <c r="L52" s="286"/>
      <c r="M52" s="2"/>
      <c r="N52" s="2"/>
      <c r="O52" s="6"/>
      <c r="P52" s="6"/>
      <c r="Q52" s="286"/>
      <c r="R52" s="286"/>
      <c r="S52" s="286"/>
      <c r="T52" s="286"/>
    </row>
    <row r="53" spans="11:20" ht="12">
      <c r="K53" s="286"/>
      <c r="L53" s="286"/>
      <c r="M53" s="2"/>
      <c r="N53" s="2"/>
      <c r="O53" s="6"/>
      <c r="P53" s="6"/>
      <c r="Q53" s="286"/>
      <c r="R53" s="286"/>
      <c r="S53" s="286"/>
      <c r="T53" s="286"/>
    </row>
    <row r="54" spans="11:20" ht="12">
      <c r="K54" s="286"/>
      <c r="L54" s="286"/>
      <c r="M54" s="2"/>
      <c r="N54" s="2"/>
      <c r="O54" s="6"/>
      <c r="P54" s="6"/>
      <c r="Q54" s="286"/>
      <c r="R54" s="286"/>
      <c r="S54" s="286"/>
      <c r="T54" s="286"/>
    </row>
    <row r="55" spans="11:20" ht="12">
      <c r="K55" s="286"/>
      <c r="L55" s="286"/>
      <c r="M55" s="2"/>
      <c r="N55" s="2"/>
      <c r="O55" s="6"/>
      <c r="P55" s="6"/>
      <c r="Q55" s="286"/>
      <c r="R55" s="286"/>
      <c r="S55" s="286"/>
      <c r="T55" s="286"/>
    </row>
    <row r="56" spans="11:20" ht="12">
      <c r="K56" s="286"/>
      <c r="L56" s="286"/>
      <c r="M56" s="2"/>
      <c r="N56" s="2"/>
      <c r="O56" s="6"/>
      <c r="P56" s="6"/>
      <c r="Q56" s="286"/>
      <c r="R56" s="286"/>
      <c r="S56" s="286"/>
      <c r="T56" s="286"/>
    </row>
    <row r="57" spans="11:20" ht="12">
      <c r="K57" s="286"/>
      <c r="L57" s="286"/>
      <c r="M57" s="2"/>
      <c r="N57" s="2"/>
      <c r="O57" s="6"/>
      <c r="P57" s="6"/>
      <c r="Q57" s="286"/>
      <c r="R57" s="286"/>
      <c r="S57" s="286"/>
      <c r="T57" s="286"/>
    </row>
    <row r="58" spans="11:20" ht="12">
      <c r="K58" s="286"/>
      <c r="L58" s="286"/>
      <c r="M58" s="2"/>
      <c r="N58" s="2"/>
      <c r="O58" s="6"/>
      <c r="P58" s="6"/>
      <c r="Q58" s="286"/>
      <c r="R58" s="286"/>
      <c r="S58" s="286"/>
      <c r="T58" s="286"/>
    </row>
    <row r="59" spans="11:20" ht="12">
      <c r="K59" s="286"/>
      <c r="L59" s="286"/>
      <c r="M59" s="2"/>
      <c r="N59" s="2"/>
      <c r="O59" s="6"/>
      <c r="P59" s="6"/>
      <c r="Q59" s="286"/>
      <c r="R59" s="286"/>
      <c r="S59" s="286"/>
      <c r="T59" s="286"/>
    </row>
    <row r="60" spans="11:20" ht="12">
      <c r="K60" s="286"/>
      <c r="L60" s="286"/>
      <c r="M60" s="2"/>
      <c r="N60" s="2"/>
      <c r="O60" s="6"/>
      <c r="P60" s="6"/>
      <c r="Q60" s="286"/>
      <c r="R60" s="286"/>
      <c r="S60" s="286"/>
      <c r="T60" s="286"/>
    </row>
    <row r="61" spans="11:20" ht="12">
      <c r="K61" s="286"/>
      <c r="L61" s="286"/>
      <c r="M61" s="2"/>
      <c r="N61" s="2"/>
      <c r="O61" s="6"/>
      <c r="P61" s="6"/>
      <c r="Q61" s="286"/>
      <c r="R61" s="286"/>
      <c r="S61" s="286"/>
      <c r="T61" s="286"/>
    </row>
    <row r="62" spans="11:20" ht="12">
      <c r="K62" s="286"/>
      <c r="L62" s="286"/>
      <c r="M62" s="2"/>
      <c r="N62" s="2"/>
      <c r="O62" s="6"/>
      <c r="P62" s="6"/>
      <c r="Q62" s="286"/>
      <c r="R62" s="286"/>
      <c r="S62" s="286"/>
      <c r="T62" s="286"/>
    </row>
    <row r="63" spans="11:20" ht="12">
      <c r="K63" s="286"/>
      <c r="L63" s="286"/>
      <c r="M63" s="2"/>
      <c r="N63" s="2"/>
      <c r="O63" s="6"/>
      <c r="P63" s="6"/>
      <c r="Q63" s="286"/>
      <c r="R63" s="286"/>
      <c r="S63" s="286"/>
      <c r="T63" s="286"/>
    </row>
    <row r="64" spans="11:20" ht="12">
      <c r="K64" s="286"/>
      <c r="L64" s="286"/>
      <c r="M64" s="2"/>
      <c r="N64" s="2"/>
      <c r="O64" s="6"/>
      <c r="P64" s="6"/>
      <c r="Q64" s="286"/>
      <c r="R64" s="286"/>
      <c r="S64" s="286"/>
      <c r="T64" s="286"/>
    </row>
    <row r="65" spans="11:20" ht="12">
      <c r="K65" s="286"/>
      <c r="L65" s="286"/>
      <c r="M65" s="2"/>
      <c r="N65" s="2"/>
      <c r="O65" s="6"/>
      <c r="P65" s="6"/>
      <c r="Q65" s="286"/>
      <c r="R65" s="286"/>
      <c r="S65" s="286"/>
      <c r="T65" s="286"/>
    </row>
    <row r="66" spans="11:20" ht="12">
      <c r="K66" s="286"/>
      <c r="L66" s="286"/>
      <c r="M66" s="2"/>
      <c r="N66" s="2"/>
      <c r="O66" s="6"/>
      <c r="P66" s="6"/>
      <c r="Q66" s="286"/>
      <c r="R66" s="286"/>
      <c r="S66" s="286"/>
      <c r="T66" s="286"/>
    </row>
    <row r="67" spans="11:20" ht="12">
      <c r="K67" s="286"/>
      <c r="L67" s="286"/>
      <c r="M67" s="2"/>
      <c r="N67" s="2"/>
      <c r="O67" s="6"/>
      <c r="P67" s="6"/>
      <c r="Q67" s="286"/>
      <c r="R67" s="286"/>
      <c r="S67" s="286"/>
      <c r="T67" s="286"/>
    </row>
    <row r="68" spans="11:20" ht="12">
      <c r="K68" s="286"/>
      <c r="L68" s="286"/>
      <c r="M68" s="2"/>
      <c r="N68" s="2"/>
      <c r="O68" s="6"/>
      <c r="P68" s="6"/>
      <c r="Q68" s="286"/>
      <c r="R68" s="286"/>
      <c r="S68" s="286"/>
      <c r="T68" s="286"/>
    </row>
    <row r="69" spans="11:20" ht="12">
      <c r="K69" s="286"/>
      <c r="L69" s="286"/>
      <c r="M69" s="2"/>
      <c r="N69" s="2"/>
      <c r="O69" s="6"/>
      <c r="P69" s="6"/>
      <c r="Q69" s="286"/>
      <c r="R69" s="286"/>
      <c r="S69" s="286"/>
      <c r="T69" s="286"/>
    </row>
    <row r="70" spans="11:20" ht="12">
      <c r="K70" s="286"/>
      <c r="L70" s="286"/>
      <c r="M70" s="2"/>
      <c r="N70" s="2"/>
      <c r="O70" s="6"/>
      <c r="P70" s="6"/>
      <c r="Q70" s="286"/>
      <c r="R70" s="286"/>
      <c r="S70" s="286"/>
      <c r="T70" s="286"/>
    </row>
    <row r="71" spans="11:20" ht="12">
      <c r="K71" s="286"/>
      <c r="L71" s="286"/>
      <c r="M71" s="2"/>
      <c r="N71" s="2"/>
      <c r="O71" s="6"/>
      <c r="P71" s="6"/>
      <c r="Q71" s="286"/>
      <c r="R71" s="286"/>
      <c r="S71" s="286"/>
      <c r="T71" s="286"/>
    </row>
    <row r="72" spans="11:20" ht="12">
      <c r="K72" s="286"/>
      <c r="L72" s="286"/>
      <c r="M72" s="2"/>
      <c r="N72" s="2"/>
      <c r="O72" s="6"/>
      <c r="P72" s="6"/>
      <c r="Q72" s="286"/>
      <c r="R72" s="286"/>
      <c r="S72" s="286"/>
      <c r="T72" s="286"/>
    </row>
    <row r="73" spans="11:20" ht="12">
      <c r="K73" s="286"/>
      <c r="L73" s="286"/>
      <c r="M73" s="2"/>
      <c r="N73" s="2"/>
      <c r="O73" s="6"/>
      <c r="P73" s="6"/>
      <c r="Q73" s="286"/>
      <c r="R73" s="286"/>
      <c r="S73" s="286"/>
      <c r="T73" s="286"/>
    </row>
    <row r="74" spans="11:20" ht="12">
      <c r="K74" s="286"/>
      <c r="L74" s="286"/>
      <c r="M74" s="2"/>
      <c r="N74" s="2"/>
      <c r="O74" s="6"/>
      <c r="P74" s="6"/>
      <c r="Q74" s="286"/>
      <c r="R74" s="286"/>
      <c r="S74" s="286"/>
      <c r="T74" s="286"/>
    </row>
    <row r="75" spans="11:20" ht="12">
      <c r="K75" s="286"/>
      <c r="L75" s="286"/>
      <c r="M75" s="2"/>
      <c r="N75" s="2"/>
      <c r="O75" s="6"/>
      <c r="P75" s="6"/>
      <c r="Q75" s="286"/>
      <c r="R75" s="286"/>
      <c r="S75" s="286"/>
      <c r="T75" s="286"/>
    </row>
    <row r="76" spans="11:20" ht="12">
      <c r="K76" s="286"/>
      <c r="L76" s="286"/>
      <c r="M76" s="2"/>
      <c r="N76" s="2"/>
      <c r="O76" s="6"/>
      <c r="P76" s="6"/>
      <c r="Q76" s="286"/>
      <c r="R76" s="286"/>
      <c r="S76" s="286"/>
      <c r="T76" s="286"/>
    </row>
    <row r="77" spans="11:20" ht="12">
      <c r="K77" s="286"/>
      <c r="L77" s="286"/>
      <c r="M77" s="2"/>
      <c r="N77" s="2"/>
      <c r="O77" s="6"/>
      <c r="P77" s="6"/>
      <c r="Q77" s="286"/>
      <c r="R77" s="286"/>
      <c r="S77" s="286"/>
      <c r="T77" s="286"/>
    </row>
    <row r="78" spans="11:20" ht="12">
      <c r="K78" s="286"/>
      <c r="L78" s="286"/>
      <c r="M78" s="2"/>
      <c r="N78" s="2"/>
      <c r="O78" s="6"/>
      <c r="P78" s="6"/>
      <c r="Q78" s="286"/>
      <c r="R78" s="286"/>
      <c r="S78" s="286"/>
      <c r="T78" s="286"/>
    </row>
    <row r="79" spans="11:20" ht="12">
      <c r="K79" s="286"/>
      <c r="L79" s="286"/>
      <c r="M79" s="2"/>
      <c r="N79" s="2"/>
      <c r="O79" s="6"/>
      <c r="P79" s="6"/>
      <c r="Q79" s="286"/>
      <c r="R79" s="286"/>
      <c r="S79" s="286"/>
      <c r="T79" s="286"/>
    </row>
    <row r="80" spans="11:20" ht="12">
      <c r="K80" s="286"/>
      <c r="L80" s="286"/>
      <c r="M80" s="2"/>
      <c r="N80" s="2"/>
      <c r="O80" s="6"/>
      <c r="P80" s="6"/>
      <c r="Q80" s="286"/>
      <c r="R80" s="286"/>
      <c r="S80" s="286"/>
      <c r="T80" s="286"/>
    </row>
    <row r="81" spans="11:20" ht="12">
      <c r="K81" s="286"/>
      <c r="L81" s="286"/>
      <c r="M81" s="2"/>
      <c r="N81" s="2"/>
      <c r="O81" s="6"/>
      <c r="P81" s="6"/>
      <c r="Q81" s="286"/>
      <c r="R81" s="286"/>
      <c r="S81" s="286"/>
      <c r="T81" s="286"/>
    </row>
    <row r="82" spans="11:20" ht="12">
      <c r="K82" s="286"/>
      <c r="L82" s="286"/>
      <c r="M82" s="2"/>
      <c r="N82" s="2"/>
      <c r="O82" s="6"/>
      <c r="P82" s="6"/>
      <c r="Q82" s="286"/>
      <c r="R82" s="286"/>
      <c r="S82" s="286"/>
      <c r="T82" s="286"/>
    </row>
    <row r="83" spans="11:20" ht="12">
      <c r="K83" s="286"/>
      <c r="L83" s="286"/>
      <c r="M83" s="2"/>
      <c r="N83" s="2"/>
      <c r="O83" s="6"/>
      <c r="P83" s="6"/>
      <c r="Q83" s="286"/>
      <c r="R83" s="286"/>
      <c r="S83" s="286"/>
      <c r="T83" s="286"/>
    </row>
    <row r="84" spans="11:20" ht="12">
      <c r="K84" s="286"/>
      <c r="L84" s="286"/>
      <c r="M84" s="2"/>
      <c r="N84" s="2"/>
      <c r="O84" s="6"/>
      <c r="P84" s="6"/>
      <c r="Q84" s="286"/>
      <c r="R84" s="286"/>
      <c r="S84" s="286"/>
      <c r="T84" s="286"/>
    </row>
    <row r="85" spans="11:20" ht="12">
      <c r="K85" s="286"/>
      <c r="L85" s="286"/>
      <c r="M85" s="2"/>
      <c r="N85" s="2"/>
      <c r="O85" s="6"/>
      <c r="P85" s="6"/>
      <c r="Q85" s="286"/>
      <c r="R85" s="286"/>
      <c r="S85" s="286"/>
      <c r="T85" s="286"/>
    </row>
    <row r="86" spans="11:20" ht="12">
      <c r="K86" s="286"/>
      <c r="L86" s="286"/>
      <c r="M86" s="286"/>
      <c r="N86" s="286"/>
      <c r="O86" s="286"/>
      <c r="P86" s="286"/>
      <c r="Q86" s="286"/>
      <c r="R86" s="286"/>
      <c r="S86" s="286"/>
      <c r="T86" s="286"/>
    </row>
    <row r="87" spans="11:20" ht="12">
      <c r="K87" s="286"/>
      <c r="L87" s="286"/>
      <c r="M87" s="286"/>
      <c r="N87" s="286"/>
      <c r="O87" s="286"/>
      <c r="P87" s="286"/>
      <c r="Q87" s="286"/>
      <c r="R87" s="286"/>
      <c r="S87" s="286"/>
      <c r="T87" s="286"/>
    </row>
    <row r="88" spans="11:20" ht="12">
      <c r="K88" s="286"/>
      <c r="L88" s="286"/>
      <c r="M88" s="286"/>
      <c r="N88" s="286"/>
      <c r="O88" s="286"/>
      <c r="P88" s="286"/>
      <c r="Q88" s="286"/>
      <c r="R88" s="286"/>
      <c r="S88" s="286"/>
      <c r="T88" s="286"/>
    </row>
    <row r="89" spans="11:20" ht="12">
      <c r="K89" s="286"/>
      <c r="L89" s="286"/>
      <c r="M89" s="286"/>
      <c r="N89" s="286"/>
      <c r="O89" s="286"/>
      <c r="P89" s="286"/>
      <c r="Q89" s="286"/>
      <c r="R89" s="286"/>
      <c r="S89" s="286"/>
      <c r="T89" s="286"/>
    </row>
    <row r="90" spans="11:20" ht="12">
      <c r="K90" s="286"/>
      <c r="L90" s="286"/>
      <c r="M90" s="286"/>
      <c r="N90" s="286"/>
      <c r="O90" s="286"/>
      <c r="P90" s="286"/>
      <c r="Q90" s="286"/>
      <c r="R90" s="286"/>
      <c r="S90" s="286"/>
      <c r="T90" s="286"/>
    </row>
    <row r="91" spans="11:20" ht="12">
      <c r="K91" s="286"/>
      <c r="L91" s="286"/>
      <c r="M91" s="286"/>
      <c r="N91" s="286"/>
      <c r="O91" s="286"/>
      <c r="P91" s="286"/>
      <c r="Q91" s="286"/>
      <c r="R91" s="286"/>
      <c r="S91" s="286"/>
      <c r="T91" s="286"/>
    </row>
    <row r="92" spans="11:20" ht="12">
      <c r="K92" s="286"/>
      <c r="L92" s="286"/>
      <c r="M92" s="286"/>
      <c r="N92" s="286"/>
      <c r="O92" s="286"/>
      <c r="P92" s="286"/>
      <c r="Q92" s="286"/>
      <c r="R92" s="286"/>
      <c r="S92" s="286"/>
      <c r="T92" s="286"/>
    </row>
    <row r="93" spans="11:20" ht="12">
      <c r="K93" s="286"/>
      <c r="L93" s="286"/>
      <c r="M93" s="286"/>
      <c r="N93" s="286"/>
      <c r="O93" s="286"/>
      <c r="P93" s="286"/>
      <c r="Q93" s="286"/>
      <c r="R93" s="286"/>
      <c r="S93" s="286"/>
      <c r="T93" s="286"/>
    </row>
    <row r="94" spans="11:20" ht="12">
      <c r="K94" s="286"/>
      <c r="L94" s="286"/>
      <c r="M94" s="286"/>
      <c r="N94" s="286"/>
      <c r="O94" s="286"/>
      <c r="P94" s="286"/>
      <c r="Q94" s="286"/>
      <c r="R94" s="286"/>
      <c r="S94" s="286"/>
      <c r="T94" s="286"/>
    </row>
    <row r="95" spans="11:20" ht="12">
      <c r="K95" s="286"/>
      <c r="L95" s="286"/>
      <c r="M95" s="286"/>
      <c r="N95" s="286"/>
      <c r="O95" s="286"/>
      <c r="P95" s="286"/>
      <c r="Q95" s="286"/>
      <c r="R95" s="286"/>
      <c r="S95" s="286"/>
      <c r="T95" s="286"/>
    </row>
    <row r="96" spans="11:20" ht="12">
      <c r="K96" s="286"/>
      <c r="L96" s="286"/>
      <c r="M96" s="286"/>
      <c r="N96" s="286"/>
      <c r="O96" s="286"/>
      <c r="P96" s="286"/>
      <c r="Q96" s="286"/>
      <c r="R96" s="286"/>
      <c r="S96" s="286"/>
      <c r="T96" s="286"/>
    </row>
    <row r="97" spans="11:20" ht="12">
      <c r="K97" s="286"/>
      <c r="L97" s="286"/>
      <c r="M97" s="286"/>
      <c r="N97" s="286"/>
      <c r="O97" s="286"/>
      <c r="P97" s="286"/>
      <c r="Q97" s="286"/>
      <c r="R97" s="286"/>
      <c r="S97" s="286"/>
      <c r="T97" s="286"/>
    </row>
    <row r="98" spans="11:20" ht="12">
      <c r="K98" s="286"/>
      <c r="L98" s="286"/>
      <c r="M98" s="286"/>
      <c r="N98" s="286"/>
      <c r="O98" s="286"/>
      <c r="P98" s="286"/>
      <c r="Q98" s="286"/>
      <c r="R98" s="286"/>
      <c r="S98" s="286"/>
      <c r="T98" s="286"/>
    </row>
    <row r="99" spans="11:20" ht="12">
      <c r="K99" s="286"/>
      <c r="L99" s="286"/>
      <c r="M99" s="286"/>
      <c r="N99" s="286"/>
      <c r="O99" s="286"/>
      <c r="P99" s="286"/>
      <c r="Q99" s="286"/>
      <c r="R99" s="286"/>
      <c r="S99" s="286"/>
      <c r="T99" s="286"/>
    </row>
    <row r="100" spans="11:20" ht="12"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</row>
    <row r="101" spans="11:20" ht="12"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</row>
    <row r="102" spans="11:20" ht="12"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</row>
    <row r="103" spans="11:20" ht="12"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</row>
    <row r="104" spans="11:20" ht="12"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</row>
    <row r="105" spans="11:20" ht="12"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</row>
    <row r="106" spans="11:20" ht="12"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</row>
    <row r="107" spans="11:20" ht="12"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</row>
  </sheetData>
  <mergeCells count="19"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F3:F4"/>
    <mergeCell ref="B20:B22"/>
    <mergeCell ref="B23:B25"/>
    <mergeCell ref="B38:B40"/>
    <mergeCell ref="B17:B19"/>
    <mergeCell ref="A5:B7"/>
    <mergeCell ref="A3:C4"/>
    <mergeCell ref="D3:D4"/>
    <mergeCell ref="E3:E4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08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112" customWidth="1"/>
    <col min="2" max="2" width="8.7109375" style="112" customWidth="1"/>
    <col min="3" max="3" width="5.7109375" style="112" customWidth="1"/>
    <col min="4" max="5" width="12.00390625" style="112" customWidth="1"/>
    <col min="6" max="6" width="13.00390625" style="112" customWidth="1"/>
    <col min="7" max="7" width="14.00390625" style="112" customWidth="1"/>
    <col min="8" max="8" width="13.00390625" style="112" customWidth="1"/>
    <col min="9" max="10" width="9.7109375" style="112" customWidth="1"/>
    <col min="11" max="12" width="11.28125" style="112" customWidth="1"/>
    <col min="13" max="14" width="10.7109375" style="112" customWidth="1"/>
    <col min="15" max="16" width="9.7109375" style="112" customWidth="1"/>
    <col min="17" max="16384" width="10.28125" style="112" customWidth="1"/>
  </cols>
  <sheetData>
    <row r="1" spans="3:4" ht="12.75">
      <c r="C1" s="272" t="s">
        <v>680</v>
      </c>
      <c r="D1" s="120" t="s">
        <v>681</v>
      </c>
    </row>
    <row r="2" ht="12">
      <c r="P2" s="160" t="s">
        <v>553</v>
      </c>
    </row>
    <row r="3" spans="1:16" ht="18" customHeight="1">
      <c r="A3" s="398"/>
      <c r="B3" s="399"/>
      <c r="C3" s="399"/>
      <c r="D3" s="406" t="s">
        <v>392</v>
      </c>
      <c r="E3" s="406" t="s">
        <v>393</v>
      </c>
      <c r="F3" s="406" t="s">
        <v>394</v>
      </c>
      <c r="G3" s="284" t="s">
        <v>663</v>
      </c>
      <c r="H3" s="285"/>
      <c r="I3" s="404" t="s">
        <v>395</v>
      </c>
      <c r="J3" s="405"/>
      <c r="K3" s="264" t="s">
        <v>488</v>
      </c>
      <c r="L3" s="264" t="s">
        <v>562</v>
      </c>
      <c r="M3" s="279" t="s">
        <v>563</v>
      </c>
      <c r="N3" s="280"/>
      <c r="O3" s="281"/>
      <c r="P3" s="281"/>
    </row>
    <row r="4" spans="1:16" ht="18" customHeight="1">
      <c r="A4" s="400"/>
      <c r="B4" s="401"/>
      <c r="C4" s="401"/>
      <c r="D4" s="401"/>
      <c r="E4" s="401"/>
      <c r="F4" s="401"/>
      <c r="G4" s="113" t="s">
        <v>1</v>
      </c>
      <c r="H4" s="114" t="s">
        <v>564</v>
      </c>
      <c r="I4" s="159" t="s">
        <v>396</v>
      </c>
      <c r="J4" s="113" t="s">
        <v>397</v>
      </c>
      <c r="K4" s="265" t="s">
        <v>465</v>
      </c>
      <c r="L4" s="265" t="s">
        <v>670</v>
      </c>
      <c r="M4" s="113" t="s">
        <v>671</v>
      </c>
      <c r="N4" s="113" t="s">
        <v>672</v>
      </c>
      <c r="O4" s="113" t="s">
        <v>673</v>
      </c>
      <c r="P4" s="114" t="s">
        <v>674</v>
      </c>
    </row>
    <row r="5" spans="1:16" ht="14.25" customHeight="1">
      <c r="A5" s="385" t="s">
        <v>5</v>
      </c>
      <c r="B5" s="386"/>
      <c r="C5" s="168" t="s">
        <v>6</v>
      </c>
      <c r="D5" s="117">
        <v>51963863</v>
      </c>
      <c r="E5" s="118">
        <v>90305291</v>
      </c>
      <c r="F5" s="118">
        <v>265903678</v>
      </c>
      <c r="G5" s="118">
        <v>1629816975</v>
      </c>
      <c r="H5" s="118">
        <v>1169869023</v>
      </c>
      <c r="I5" s="56">
        <v>1.74</v>
      </c>
      <c r="J5" s="56">
        <v>5.12</v>
      </c>
      <c r="K5" s="118">
        <v>31364</v>
      </c>
      <c r="L5" s="118">
        <v>18048</v>
      </c>
      <c r="M5" s="118">
        <v>5415088</v>
      </c>
      <c r="N5" s="118">
        <v>23922391.942</v>
      </c>
      <c r="O5" s="56">
        <v>10.420872674535378</v>
      </c>
      <c r="P5" s="56">
        <v>1.4465636135791051</v>
      </c>
    </row>
    <row r="6" spans="1:16" ht="14.25" customHeight="1">
      <c r="A6" s="387" t="s">
        <v>5</v>
      </c>
      <c r="B6" s="388"/>
      <c r="C6" s="115" t="s">
        <v>3</v>
      </c>
      <c r="D6" s="19">
        <v>397494</v>
      </c>
      <c r="E6" s="2">
        <v>3736976</v>
      </c>
      <c r="F6" s="2">
        <v>5716241</v>
      </c>
      <c r="G6" s="2">
        <v>394540007</v>
      </c>
      <c r="H6" s="2">
        <v>314755324</v>
      </c>
      <c r="I6" s="6">
        <v>9.4</v>
      </c>
      <c r="J6" s="6">
        <v>14.38</v>
      </c>
      <c r="K6" s="2">
        <v>992568</v>
      </c>
      <c r="L6" s="2">
        <v>105577</v>
      </c>
      <c r="M6" s="2">
        <v>179447</v>
      </c>
      <c r="N6" s="2">
        <v>9845008.206</v>
      </c>
      <c r="O6" s="6">
        <v>45.144580798703885</v>
      </c>
      <c r="P6" s="6">
        <v>2.4345630632559283</v>
      </c>
    </row>
    <row r="7" spans="1:16" ht="14.25" customHeight="1">
      <c r="A7" s="389" t="s">
        <v>5</v>
      </c>
      <c r="B7" s="390"/>
      <c r="C7" s="113" t="s">
        <v>4</v>
      </c>
      <c r="D7" s="21">
        <v>51566369</v>
      </c>
      <c r="E7" s="4">
        <v>86568315</v>
      </c>
      <c r="F7" s="4">
        <v>260187437</v>
      </c>
      <c r="G7" s="4">
        <v>1235276968</v>
      </c>
      <c r="H7" s="4">
        <v>855113699</v>
      </c>
      <c r="I7" s="39">
        <v>1.68</v>
      </c>
      <c r="J7" s="39">
        <v>5.05</v>
      </c>
      <c r="K7" s="4">
        <v>23955</v>
      </c>
      <c r="L7" s="4">
        <v>14269</v>
      </c>
      <c r="M7" s="4">
        <v>5235641</v>
      </c>
      <c r="N7" s="4">
        <v>14077383.736</v>
      </c>
      <c r="O7" s="39">
        <v>10.153208576698507</v>
      </c>
      <c r="P7" s="39">
        <v>1.1267726978949697</v>
      </c>
    </row>
    <row r="8" spans="1:16" ht="14.25" customHeight="1">
      <c r="A8" s="391" t="s">
        <v>489</v>
      </c>
      <c r="B8" s="393" t="s">
        <v>6</v>
      </c>
      <c r="C8" s="168" t="s">
        <v>6</v>
      </c>
      <c r="D8" s="117">
        <v>30793840</v>
      </c>
      <c r="E8" s="118">
        <v>57265701</v>
      </c>
      <c r="F8" s="118">
        <v>76012952</v>
      </c>
      <c r="G8" s="118">
        <v>1217415048</v>
      </c>
      <c r="H8" s="118">
        <v>871284033</v>
      </c>
      <c r="I8" s="56">
        <v>1.86</v>
      </c>
      <c r="J8" s="56">
        <v>2.47</v>
      </c>
      <c r="K8" s="118">
        <v>39534</v>
      </c>
      <c r="L8" s="118">
        <v>21259</v>
      </c>
      <c r="M8" s="118">
        <v>4178197</v>
      </c>
      <c r="N8" s="118">
        <v>23068923.557</v>
      </c>
      <c r="O8" s="56">
        <v>13.568288332991274</v>
      </c>
      <c r="P8" s="56">
        <v>1.8584320718769567</v>
      </c>
    </row>
    <row r="9" spans="1:16" ht="14.25" customHeight="1">
      <c r="A9" s="392" t="s">
        <v>7</v>
      </c>
      <c r="B9" s="394" t="s">
        <v>6</v>
      </c>
      <c r="C9" s="115" t="s">
        <v>3</v>
      </c>
      <c r="D9" s="19">
        <v>397494</v>
      </c>
      <c r="E9" s="2">
        <v>3736976</v>
      </c>
      <c r="F9" s="2">
        <v>5716241</v>
      </c>
      <c r="G9" s="2">
        <v>394540007</v>
      </c>
      <c r="H9" s="2">
        <v>314755324</v>
      </c>
      <c r="I9" s="6">
        <v>9.4</v>
      </c>
      <c r="J9" s="6">
        <v>14.38</v>
      </c>
      <c r="K9" s="2">
        <v>992568</v>
      </c>
      <c r="L9" s="2">
        <v>105577</v>
      </c>
      <c r="M9" s="2">
        <v>179447</v>
      </c>
      <c r="N9" s="2">
        <v>9845008.206000002</v>
      </c>
      <c r="O9" s="6">
        <v>45.144580798703885</v>
      </c>
      <c r="P9" s="6">
        <v>2.431011952365876</v>
      </c>
    </row>
    <row r="10" spans="1:16" ht="14.25" customHeight="1">
      <c r="A10" s="392" t="s">
        <v>7</v>
      </c>
      <c r="B10" s="395" t="s">
        <v>6</v>
      </c>
      <c r="C10" s="113" t="s">
        <v>4</v>
      </c>
      <c r="D10" s="19">
        <v>30396346</v>
      </c>
      <c r="E10" s="2">
        <v>53528725</v>
      </c>
      <c r="F10" s="2">
        <v>70296711</v>
      </c>
      <c r="G10" s="2">
        <v>822875042</v>
      </c>
      <c r="H10" s="2">
        <v>556528709</v>
      </c>
      <c r="I10" s="6">
        <v>1.76</v>
      </c>
      <c r="J10" s="6">
        <v>2.31</v>
      </c>
      <c r="K10" s="2">
        <v>27072</v>
      </c>
      <c r="L10" s="2">
        <v>15373</v>
      </c>
      <c r="M10" s="2">
        <v>3998750</v>
      </c>
      <c r="N10" s="2">
        <v>13223915.350999998</v>
      </c>
      <c r="O10" s="6">
        <v>13.155364134886478</v>
      </c>
      <c r="P10" s="6">
        <v>1.5811737408797588</v>
      </c>
    </row>
    <row r="11" spans="1:16" ht="14.25" customHeight="1">
      <c r="A11" s="392" t="s">
        <v>7</v>
      </c>
      <c r="B11" s="396" t="s">
        <v>490</v>
      </c>
      <c r="C11" s="168" t="s">
        <v>6</v>
      </c>
      <c r="D11" s="19">
        <v>1675471</v>
      </c>
      <c r="E11" s="2">
        <v>2968897</v>
      </c>
      <c r="F11" s="2">
        <v>6443817</v>
      </c>
      <c r="G11" s="2">
        <v>238899193</v>
      </c>
      <c r="H11" s="2">
        <v>165455183</v>
      </c>
      <c r="I11" s="6">
        <v>1.77</v>
      </c>
      <c r="J11" s="6">
        <v>3.85</v>
      </c>
      <c r="K11" s="2">
        <v>142586</v>
      </c>
      <c r="L11" s="2">
        <v>80467</v>
      </c>
      <c r="M11" s="2">
        <v>153416</v>
      </c>
      <c r="N11" s="2">
        <v>5186571.407</v>
      </c>
      <c r="O11" s="6">
        <v>9.15658940083117</v>
      </c>
      <c r="P11" s="6">
        <v>2.124897128746324</v>
      </c>
    </row>
    <row r="12" spans="1:16" ht="14.25" customHeight="1">
      <c r="A12" s="392" t="s">
        <v>7</v>
      </c>
      <c r="B12" s="397" t="s">
        <v>99</v>
      </c>
      <c r="C12" s="115" t="s">
        <v>3</v>
      </c>
      <c r="D12" s="19">
        <v>95861</v>
      </c>
      <c r="E12" s="2">
        <v>942678</v>
      </c>
      <c r="F12" s="2">
        <v>1764532</v>
      </c>
      <c r="G12" s="2">
        <v>156609695</v>
      </c>
      <c r="H12" s="2">
        <v>124330473</v>
      </c>
      <c r="I12" s="6">
        <v>9.83</v>
      </c>
      <c r="J12" s="6">
        <v>18.41</v>
      </c>
      <c r="K12" s="2">
        <v>1633716</v>
      </c>
      <c r="L12" s="2">
        <v>166133</v>
      </c>
      <c r="M12" s="2">
        <v>45535</v>
      </c>
      <c r="N12" s="2">
        <v>3957021.875</v>
      </c>
      <c r="O12" s="6">
        <v>47.50106925652768</v>
      </c>
      <c r="P12" s="6">
        <v>2.4644097731981067</v>
      </c>
    </row>
    <row r="13" spans="1:16" ht="14.25" customHeight="1">
      <c r="A13" s="392" t="s">
        <v>7</v>
      </c>
      <c r="B13" s="397" t="s">
        <v>99</v>
      </c>
      <c r="C13" s="113" t="s">
        <v>4</v>
      </c>
      <c r="D13" s="19">
        <v>1579610</v>
      </c>
      <c r="E13" s="2">
        <v>2026219</v>
      </c>
      <c r="F13" s="2">
        <v>4679285</v>
      </c>
      <c r="G13" s="2">
        <v>82289498</v>
      </c>
      <c r="H13" s="2">
        <v>41124710</v>
      </c>
      <c r="I13" s="6">
        <v>1.28</v>
      </c>
      <c r="J13" s="6">
        <v>2.96</v>
      </c>
      <c r="K13" s="2">
        <v>52095</v>
      </c>
      <c r="L13" s="2">
        <v>40612</v>
      </c>
      <c r="M13" s="2">
        <v>107881</v>
      </c>
      <c r="N13" s="2">
        <v>1229549.532</v>
      </c>
      <c r="O13" s="6">
        <v>6.829597179050525</v>
      </c>
      <c r="P13" s="6">
        <v>1.472178587097434</v>
      </c>
    </row>
    <row r="14" spans="1:16" ht="14.25" customHeight="1">
      <c r="A14" s="392" t="s">
        <v>7</v>
      </c>
      <c r="B14" s="381" t="s">
        <v>8</v>
      </c>
      <c r="C14" s="168" t="s">
        <v>6</v>
      </c>
      <c r="D14" s="19">
        <v>1924627</v>
      </c>
      <c r="E14" s="2">
        <v>3684063</v>
      </c>
      <c r="F14" s="2">
        <v>6456960</v>
      </c>
      <c r="G14" s="2">
        <v>198330080</v>
      </c>
      <c r="H14" s="2">
        <v>135157184</v>
      </c>
      <c r="I14" s="6">
        <v>1.91</v>
      </c>
      <c r="J14" s="6">
        <v>3.35</v>
      </c>
      <c r="K14" s="2">
        <v>103049</v>
      </c>
      <c r="L14" s="2">
        <v>53835</v>
      </c>
      <c r="M14" s="2">
        <v>178829</v>
      </c>
      <c r="N14" s="2">
        <v>3988087.056</v>
      </c>
      <c r="O14" s="6">
        <v>9.29161858375675</v>
      </c>
      <c r="P14" s="6">
        <v>1.9711957220949587</v>
      </c>
    </row>
    <row r="15" spans="1:16" ht="14.25" customHeight="1">
      <c r="A15" s="392" t="s">
        <v>7</v>
      </c>
      <c r="B15" s="381" t="s">
        <v>8</v>
      </c>
      <c r="C15" s="115" t="s">
        <v>3</v>
      </c>
      <c r="D15" s="19">
        <v>126975</v>
      </c>
      <c r="E15" s="2">
        <v>1222379</v>
      </c>
      <c r="F15" s="2">
        <v>1917558</v>
      </c>
      <c r="G15" s="2">
        <v>129589977</v>
      </c>
      <c r="H15" s="2">
        <v>103094173</v>
      </c>
      <c r="I15" s="6">
        <v>9.63</v>
      </c>
      <c r="J15" s="6">
        <v>15.1</v>
      </c>
      <c r="K15" s="2">
        <v>1020594</v>
      </c>
      <c r="L15" s="2">
        <v>106015</v>
      </c>
      <c r="M15" s="2">
        <v>51338</v>
      </c>
      <c r="N15" s="2">
        <v>3361062.153</v>
      </c>
      <c r="O15" s="6">
        <v>40.431581019885805</v>
      </c>
      <c r="P15" s="6">
        <v>2.528045045355517</v>
      </c>
    </row>
    <row r="16" spans="1:16" ht="14.25" customHeight="1">
      <c r="A16" s="392" t="s">
        <v>7</v>
      </c>
      <c r="B16" s="381" t="s">
        <v>8</v>
      </c>
      <c r="C16" s="113" t="s">
        <v>4</v>
      </c>
      <c r="D16" s="19">
        <v>1797652</v>
      </c>
      <c r="E16" s="2">
        <v>2461684</v>
      </c>
      <c r="F16" s="2">
        <v>4539402</v>
      </c>
      <c r="G16" s="2">
        <v>68740103</v>
      </c>
      <c r="H16" s="2">
        <v>32063011</v>
      </c>
      <c r="I16" s="6">
        <v>1.37</v>
      </c>
      <c r="J16" s="6">
        <v>2.53</v>
      </c>
      <c r="K16" s="2">
        <v>38239</v>
      </c>
      <c r="L16" s="2">
        <v>27924</v>
      </c>
      <c r="M16" s="2">
        <v>127491</v>
      </c>
      <c r="N16" s="2">
        <v>627024.903</v>
      </c>
      <c r="O16" s="6">
        <v>7.092084563641906</v>
      </c>
      <c r="P16" s="6">
        <v>0.9039222456565277</v>
      </c>
    </row>
    <row r="17" spans="1:16" ht="14.25" customHeight="1">
      <c r="A17" s="392" t="s">
        <v>7</v>
      </c>
      <c r="B17" s="381" t="s">
        <v>16</v>
      </c>
      <c r="C17" s="168" t="s">
        <v>6</v>
      </c>
      <c r="D17" s="19">
        <v>1091184</v>
      </c>
      <c r="E17" s="2">
        <v>2602218</v>
      </c>
      <c r="F17" s="2">
        <v>4250093</v>
      </c>
      <c r="G17" s="2">
        <v>90353382</v>
      </c>
      <c r="H17" s="2">
        <v>65656995</v>
      </c>
      <c r="I17" s="6">
        <v>2.38</v>
      </c>
      <c r="J17" s="6">
        <v>3.89</v>
      </c>
      <c r="K17" s="2">
        <v>82803</v>
      </c>
      <c r="L17" s="2">
        <v>34722</v>
      </c>
      <c r="M17" s="2">
        <v>177564</v>
      </c>
      <c r="N17" s="2">
        <v>2213614.517</v>
      </c>
      <c r="O17" s="6">
        <v>16.272599304975145</v>
      </c>
      <c r="P17" s="6">
        <v>2.391364747212545</v>
      </c>
    </row>
    <row r="18" spans="1:16" ht="14.25" customHeight="1">
      <c r="A18" s="392" t="s">
        <v>7</v>
      </c>
      <c r="B18" s="381" t="s">
        <v>23</v>
      </c>
      <c r="C18" s="115" t="s">
        <v>3</v>
      </c>
      <c r="D18" s="19">
        <v>78358</v>
      </c>
      <c r="E18" s="2">
        <v>884174</v>
      </c>
      <c r="F18" s="2">
        <v>1171989</v>
      </c>
      <c r="G18" s="2">
        <v>56850726</v>
      </c>
      <c r="H18" s="2">
        <v>45520228</v>
      </c>
      <c r="I18" s="6">
        <v>11.28</v>
      </c>
      <c r="J18" s="6">
        <v>14.96</v>
      </c>
      <c r="K18" s="2">
        <v>725525</v>
      </c>
      <c r="L18" s="2">
        <v>64298</v>
      </c>
      <c r="M18" s="2">
        <v>35578</v>
      </c>
      <c r="N18" s="2">
        <v>1477799.176</v>
      </c>
      <c r="O18" s="6">
        <v>45.40442584037367</v>
      </c>
      <c r="P18" s="6">
        <v>2.5335788584999337</v>
      </c>
    </row>
    <row r="19" spans="1:16" ht="14.25" customHeight="1">
      <c r="A19" s="392" t="s">
        <v>7</v>
      </c>
      <c r="B19" s="381" t="s">
        <v>23</v>
      </c>
      <c r="C19" s="113" t="s">
        <v>4</v>
      </c>
      <c r="D19" s="19">
        <v>1012826</v>
      </c>
      <c r="E19" s="2">
        <v>1718044</v>
      </c>
      <c r="F19" s="2">
        <v>3078104</v>
      </c>
      <c r="G19" s="2">
        <v>33502656</v>
      </c>
      <c r="H19" s="2">
        <v>20136767</v>
      </c>
      <c r="I19" s="6">
        <v>1.7</v>
      </c>
      <c r="J19" s="6">
        <v>3.04</v>
      </c>
      <c r="K19" s="2">
        <v>33078</v>
      </c>
      <c r="L19" s="2">
        <v>19500</v>
      </c>
      <c r="M19" s="2">
        <v>141986</v>
      </c>
      <c r="N19" s="2">
        <v>735815.341</v>
      </c>
      <c r="O19" s="6">
        <v>14.018794936148954</v>
      </c>
      <c r="P19" s="6">
        <v>2.1490893475554986</v>
      </c>
    </row>
    <row r="20" spans="1:16" ht="14.25" customHeight="1">
      <c r="A20" s="392" t="s">
        <v>7</v>
      </c>
      <c r="B20" s="381" t="s">
        <v>9</v>
      </c>
      <c r="C20" s="168" t="s">
        <v>6</v>
      </c>
      <c r="D20" s="19">
        <v>20254111</v>
      </c>
      <c r="E20" s="2">
        <v>37629338</v>
      </c>
      <c r="F20" s="2">
        <v>43685481</v>
      </c>
      <c r="G20" s="2">
        <v>535114664</v>
      </c>
      <c r="H20" s="2">
        <v>392554628</v>
      </c>
      <c r="I20" s="6">
        <v>1.86</v>
      </c>
      <c r="J20" s="6">
        <v>2.16</v>
      </c>
      <c r="K20" s="2">
        <v>26420</v>
      </c>
      <c r="L20" s="2">
        <v>14221</v>
      </c>
      <c r="M20" s="2">
        <v>3226843</v>
      </c>
      <c r="N20" s="2">
        <v>9477973.741</v>
      </c>
      <c r="O20" s="6">
        <v>15.931792809864625</v>
      </c>
      <c r="P20" s="6">
        <v>1.7403786021177325</v>
      </c>
    </row>
    <row r="21" spans="1:16" ht="14.25" customHeight="1">
      <c r="A21" s="392" t="s">
        <v>7</v>
      </c>
      <c r="B21" s="381" t="s">
        <v>9</v>
      </c>
      <c r="C21" s="115" t="s">
        <v>3</v>
      </c>
      <c r="D21" s="19">
        <v>90864</v>
      </c>
      <c r="E21" s="2">
        <v>591241</v>
      </c>
      <c r="F21" s="2">
        <v>762661</v>
      </c>
      <c r="G21" s="2">
        <v>48629502</v>
      </c>
      <c r="H21" s="2">
        <v>39519763</v>
      </c>
      <c r="I21" s="6">
        <v>6.51</v>
      </c>
      <c r="J21" s="6">
        <v>8.39</v>
      </c>
      <c r="K21" s="2">
        <v>535190</v>
      </c>
      <c r="L21" s="2">
        <v>82250</v>
      </c>
      <c r="M21" s="2">
        <v>46118</v>
      </c>
      <c r="N21" s="2">
        <v>1035679.07</v>
      </c>
      <c r="O21" s="6">
        <v>50.7549744673358</v>
      </c>
      <c r="P21" s="6">
        <v>2.0853222329949404</v>
      </c>
    </row>
    <row r="22" spans="1:16" ht="14.25" customHeight="1">
      <c r="A22" s="392" t="s">
        <v>7</v>
      </c>
      <c r="B22" s="381" t="s">
        <v>9</v>
      </c>
      <c r="C22" s="113" t="s">
        <v>4</v>
      </c>
      <c r="D22" s="19">
        <v>20163247</v>
      </c>
      <c r="E22" s="2">
        <v>37038097</v>
      </c>
      <c r="F22" s="2">
        <v>42922820</v>
      </c>
      <c r="G22" s="2">
        <v>486485162</v>
      </c>
      <c r="H22" s="2">
        <v>353034865</v>
      </c>
      <c r="I22" s="6">
        <v>1.84</v>
      </c>
      <c r="J22" s="6">
        <v>2.13</v>
      </c>
      <c r="K22" s="2">
        <v>24127</v>
      </c>
      <c r="L22" s="2">
        <v>13135</v>
      </c>
      <c r="M22" s="2">
        <v>3180725</v>
      </c>
      <c r="N22" s="2">
        <v>8442294.671</v>
      </c>
      <c r="O22" s="6">
        <v>15.774865030418962</v>
      </c>
      <c r="P22" s="6">
        <v>1.705764058562798</v>
      </c>
    </row>
    <row r="23" spans="1:16" ht="14.25" customHeight="1">
      <c r="A23" s="392" t="s">
        <v>7</v>
      </c>
      <c r="B23" s="381" t="s">
        <v>10</v>
      </c>
      <c r="C23" s="168" t="s">
        <v>6</v>
      </c>
      <c r="D23" s="19">
        <v>53022</v>
      </c>
      <c r="E23" s="2">
        <v>98995</v>
      </c>
      <c r="F23" s="2">
        <v>116150</v>
      </c>
      <c r="G23" s="2">
        <v>2498282</v>
      </c>
      <c r="H23" s="2">
        <v>1456143</v>
      </c>
      <c r="I23" s="6">
        <v>1.87</v>
      </c>
      <c r="J23" s="6">
        <v>2.19</v>
      </c>
      <c r="K23" s="2">
        <v>47118</v>
      </c>
      <c r="L23" s="2">
        <v>25236</v>
      </c>
      <c r="M23" s="2">
        <v>11105</v>
      </c>
      <c r="N23" s="2">
        <v>77805.68</v>
      </c>
      <c r="O23" s="6">
        <v>20.944136396212894</v>
      </c>
      <c r="P23" s="6">
        <v>3.020304545276191</v>
      </c>
    </row>
    <row r="24" spans="1:16" ht="14.25" customHeight="1">
      <c r="A24" s="392" t="s">
        <v>7</v>
      </c>
      <c r="B24" s="381" t="s">
        <v>10</v>
      </c>
      <c r="C24" s="115" t="s">
        <v>3</v>
      </c>
      <c r="D24" s="19">
        <v>145</v>
      </c>
      <c r="E24" s="2">
        <v>506</v>
      </c>
      <c r="F24" s="2">
        <v>934</v>
      </c>
      <c r="G24" s="2">
        <v>64141</v>
      </c>
      <c r="H24" s="2">
        <v>50924</v>
      </c>
      <c r="I24" s="6">
        <v>3.49</v>
      </c>
      <c r="J24" s="6">
        <v>6.44</v>
      </c>
      <c r="K24" s="2">
        <v>442351</v>
      </c>
      <c r="L24" s="2">
        <v>126761</v>
      </c>
      <c r="M24" s="2">
        <v>69</v>
      </c>
      <c r="N24" s="2">
        <v>4225.17</v>
      </c>
      <c r="O24" s="6">
        <v>47.58620689655172</v>
      </c>
      <c r="P24" s="6">
        <v>6.180219354585801</v>
      </c>
    </row>
    <row r="25" spans="1:16" ht="14.25" customHeight="1">
      <c r="A25" s="392" t="s">
        <v>7</v>
      </c>
      <c r="B25" s="381" t="s">
        <v>10</v>
      </c>
      <c r="C25" s="113" t="s">
        <v>4</v>
      </c>
      <c r="D25" s="19">
        <v>52877</v>
      </c>
      <c r="E25" s="2">
        <v>98489</v>
      </c>
      <c r="F25" s="2">
        <v>115216</v>
      </c>
      <c r="G25" s="2">
        <v>2434141</v>
      </c>
      <c r="H25" s="2">
        <v>1405219</v>
      </c>
      <c r="I25" s="6">
        <v>1.86</v>
      </c>
      <c r="J25" s="6">
        <v>2.18</v>
      </c>
      <c r="K25" s="2">
        <v>46034</v>
      </c>
      <c r="L25" s="2">
        <v>24715</v>
      </c>
      <c r="M25" s="2">
        <v>11036</v>
      </c>
      <c r="N25" s="2">
        <v>73580.51</v>
      </c>
      <c r="O25" s="6">
        <v>20.871078162528132</v>
      </c>
      <c r="P25" s="6">
        <v>2.934158287339452</v>
      </c>
    </row>
    <row r="26" spans="1:16" ht="14.25" customHeight="1">
      <c r="A26" s="392" t="s">
        <v>7</v>
      </c>
      <c r="B26" s="381" t="s">
        <v>11</v>
      </c>
      <c r="C26" s="168" t="s">
        <v>6</v>
      </c>
      <c r="D26" s="19">
        <v>2460134</v>
      </c>
      <c r="E26" s="2">
        <v>3957542</v>
      </c>
      <c r="F26" s="2">
        <v>3969237</v>
      </c>
      <c r="G26" s="2">
        <v>76099347</v>
      </c>
      <c r="H26" s="2">
        <v>53397610</v>
      </c>
      <c r="I26" s="6">
        <v>1.61</v>
      </c>
      <c r="J26" s="6">
        <v>1.61</v>
      </c>
      <c r="K26" s="2">
        <v>30933</v>
      </c>
      <c r="L26" s="2">
        <v>19229</v>
      </c>
      <c r="M26" s="2">
        <v>186830</v>
      </c>
      <c r="N26" s="2">
        <v>1001635.395</v>
      </c>
      <c r="O26" s="6">
        <v>7.594301773805817</v>
      </c>
      <c r="P26" s="6">
        <v>1.299121440230004</v>
      </c>
    </row>
    <row r="27" spans="1:16" ht="14.25" customHeight="1">
      <c r="A27" s="392" t="s">
        <v>7</v>
      </c>
      <c r="B27" s="381" t="s">
        <v>11</v>
      </c>
      <c r="C27" s="115" t="s">
        <v>3</v>
      </c>
      <c r="D27" s="19">
        <v>0</v>
      </c>
      <c r="E27" s="2">
        <v>0</v>
      </c>
      <c r="F27" s="2">
        <v>0</v>
      </c>
      <c r="G27" s="2">
        <v>0</v>
      </c>
      <c r="H27" s="2">
        <v>0</v>
      </c>
      <c r="I27" s="6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6">
        <v>0</v>
      </c>
    </row>
    <row r="28" spans="1:16" ht="14.25" customHeight="1">
      <c r="A28" s="392" t="s">
        <v>7</v>
      </c>
      <c r="B28" s="381" t="s">
        <v>11</v>
      </c>
      <c r="C28" s="113" t="s">
        <v>4</v>
      </c>
      <c r="D28" s="19">
        <v>2460134</v>
      </c>
      <c r="E28" s="2">
        <v>3957542</v>
      </c>
      <c r="F28" s="2">
        <v>3969237</v>
      </c>
      <c r="G28" s="2">
        <v>76099347</v>
      </c>
      <c r="H28" s="2">
        <v>53397610</v>
      </c>
      <c r="I28" s="6">
        <v>1.61</v>
      </c>
      <c r="J28" s="6">
        <v>1.61</v>
      </c>
      <c r="K28" s="2">
        <v>30933</v>
      </c>
      <c r="L28" s="2">
        <v>19229</v>
      </c>
      <c r="M28" s="2">
        <v>186830</v>
      </c>
      <c r="N28" s="2">
        <v>1001635.395</v>
      </c>
      <c r="O28" s="6">
        <v>7.594301773805817</v>
      </c>
      <c r="P28" s="6">
        <v>1.299121440230004</v>
      </c>
    </row>
    <row r="29" spans="1:16" ht="14.25" customHeight="1">
      <c r="A29" s="392" t="s">
        <v>7</v>
      </c>
      <c r="B29" s="381" t="s">
        <v>12</v>
      </c>
      <c r="C29" s="168" t="s">
        <v>6</v>
      </c>
      <c r="D29" s="19">
        <v>136</v>
      </c>
      <c r="E29" s="2">
        <v>179</v>
      </c>
      <c r="F29" s="2">
        <v>218</v>
      </c>
      <c r="G29" s="2">
        <v>16875</v>
      </c>
      <c r="H29" s="2">
        <v>13439</v>
      </c>
      <c r="I29" s="6">
        <v>1.32</v>
      </c>
      <c r="J29" s="6">
        <v>1.6</v>
      </c>
      <c r="K29" s="2">
        <v>124084</v>
      </c>
      <c r="L29" s="2">
        <v>94276</v>
      </c>
      <c r="M29" s="2">
        <v>4</v>
      </c>
      <c r="N29" s="2">
        <v>371.32</v>
      </c>
      <c r="O29" s="6">
        <v>2.941176470588235</v>
      </c>
      <c r="P29" s="6">
        <v>2.1529816000436024</v>
      </c>
    </row>
    <row r="30" spans="1:16" ht="14.25" customHeight="1">
      <c r="A30" s="392" t="s">
        <v>7</v>
      </c>
      <c r="B30" s="381" t="s">
        <v>12</v>
      </c>
      <c r="C30" s="115" t="s">
        <v>3</v>
      </c>
      <c r="D30" s="19">
        <v>87</v>
      </c>
      <c r="E30" s="2">
        <v>130</v>
      </c>
      <c r="F30" s="2">
        <v>169</v>
      </c>
      <c r="G30" s="2">
        <v>16257</v>
      </c>
      <c r="H30" s="2">
        <v>13006</v>
      </c>
      <c r="I30" s="6">
        <v>1.49</v>
      </c>
      <c r="J30" s="6">
        <v>1.94</v>
      </c>
      <c r="K30" s="2">
        <v>186857</v>
      </c>
      <c r="L30" s="2">
        <v>125050</v>
      </c>
      <c r="M30" s="2">
        <v>4</v>
      </c>
      <c r="N30" s="2">
        <v>371.32</v>
      </c>
      <c r="O30" s="6">
        <v>4.597701149425287</v>
      </c>
      <c r="P30" s="6">
        <v>2.2331195956665497</v>
      </c>
    </row>
    <row r="31" spans="1:16" ht="14.25" customHeight="1">
      <c r="A31" s="392" t="s">
        <v>7</v>
      </c>
      <c r="B31" s="381" t="s">
        <v>12</v>
      </c>
      <c r="C31" s="113" t="s">
        <v>4</v>
      </c>
      <c r="D31" s="19">
        <v>49</v>
      </c>
      <c r="E31" s="2">
        <v>49</v>
      </c>
      <c r="F31" s="2">
        <v>49</v>
      </c>
      <c r="G31" s="2">
        <v>619</v>
      </c>
      <c r="H31" s="2">
        <v>433</v>
      </c>
      <c r="I31" s="6">
        <v>1</v>
      </c>
      <c r="J31" s="6">
        <v>1</v>
      </c>
      <c r="K31" s="2">
        <v>12631</v>
      </c>
      <c r="L31" s="2">
        <v>12631</v>
      </c>
      <c r="M31" s="2">
        <v>0</v>
      </c>
      <c r="N31" s="2">
        <v>0</v>
      </c>
      <c r="O31" s="6">
        <v>0</v>
      </c>
      <c r="P31" s="6">
        <v>0</v>
      </c>
    </row>
    <row r="32" spans="1:16" ht="14.25" customHeight="1">
      <c r="A32" s="392" t="s">
        <v>7</v>
      </c>
      <c r="B32" s="381" t="s">
        <v>17</v>
      </c>
      <c r="C32" s="168" t="s">
        <v>6</v>
      </c>
      <c r="D32" s="19">
        <v>1077827</v>
      </c>
      <c r="E32" s="2">
        <v>1521095</v>
      </c>
      <c r="F32" s="2">
        <v>5655294</v>
      </c>
      <c r="G32" s="2">
        <v>10129155</v>
      </c>
      <c r="H32" s="2">
        <v>8191668</v>
      </c>
      <c r="I32" s="6">
        <v>1.41</v>
      </c>
      <c r="J32" s="6">
        <v>5.25</v>
      </c>
      <c r="K32" s="2">
        <v>9398</v>
      </c>
      <c r="L32" s="2">
        <v>6659</v>
      </c>
      <c r="M32" s="2">
        <v>6510</v>
      </c>
      <c r="N32" s="2">
        <v>45216.213</v>
      </c>
      <c r="O32" s="6">
        <v>0.6039930341325649</v>
      </c>
      <c r="P32" s="6">
        <v>0.4444128431253654</v>
      </c>
    </row>
    <row r="33" spans="1:16" ht="14.25" customHeight="1">
      <c r="A33" s="392" t="s">
        <v>7</v>
      </c>
      <c r="B33" s="381" t="s">
        <v>24</v>
      </c>
      <c r="C33" s="115" t="s">
        <v>3</v>
      </c>
      <c r="D33" s="19">
        <v>375</v>
      </c>
      <c r="E33" s="2">
        <v>2891</v>
      </c>
      <c r="F33" s="2">
        <v>4901</v>
      </c>
      <c r="G33" s="2">
        <v>127572</v>
      </c>
      <c r="H33" s="2">
        <v>102073</v>
      </c>
      <c r="I33" s="6">
        <v>7.71</v>
      </c>
      <c r="J33" s="6">
        <v>13.07</v>
      </c>
      <c r="K33" s="2">
        <v>340191</v>
      </c>
      <c r="L33" s="2">
        <v>44127</v>
      </c>
      <c r="M33" s="2">
        <v>143</v>
      </c>
      <c r="N33" s="2">
        <v>2118.4</v>
      </c>
      <c r="O33" s="6">
        <v>38.13333333333333</v>
      </c>
      <c r="P33" s="6">
        <v>1.6334335723648703</v>
      </c>
    </row>
    <row r="34" spans="1:16" ht="14.25" customHeight="1">
      <c r="A34" s="392" t="s">
        <v>7</v>
      </c>
      <c r="B34" s="381" t="s">
        <v>24</v>
      </c>
      <c r="C34" s="113" t="s">
        <v>4</v>
      </c>
      <c r="D34" s="19">
        <v>1077452</v>
      </c>
      <c r="E34" s="2">
        <v>1518204</v>
      </c>
      <c r="F34" s="2">
        <v>5650393</v>
      </c>
      <c r="G34" s="2">
        <v>10001584</v>
      </c>
      <c r="H34" s="2">
        <v>8089596</v>
      </c>
      <c r="I34" s="6">
        <v>1.41</v>
      </c>
      <c r="J34" s="6">
        <v>5.24</v>
      </c>
      <c r="K34" s="2">
        <v>9283</v>
      </c>
      <c r="L34" s="2">
        <v>6588</v>
      </c>
      <c r="M34" s="2">
        <v>6367</v>
      </c>
      <c r="N34" s="2">
        <v>43097.813</v>
      </c>
      <c r="O34" s="6">
        <v>0.5909311969349911</v>
      </c>
      <c r="P34" s="6">
        <v>0.4290610272781643</v>
      </c>
    </row>
    <row r="35" spans="1:16" ht="14.25" customHeight="1">
      <c r="A35" s="392" t="s">
        <v>7</v>
      </c>
      <c r="B35" s="381" t="s">
        <v>18</v>
      </c>
      <c r="C35" s="168" t="s">
        <v>6</v>
      </c>
      <c r="D35" s="19">
        <v>91815</v>
      </c>
      <c r="E35" s="2">
        <v>355066</v>
      </c>
      <c r="F35" s="2">
        <v>395657</v>
      </c>
      <c r="G35" s="2">
        <v>5964874</v>
      </c>
      <c r="H35" s="2">
        <v>4024002</v>
      </c>
      <c r="I35" s="6">
        <v>3.87</v>
      </c>
      <c r="J35" s="6">
        <v>4.31</v>
      </c>
      <c r="K35" s="2">
        <v>64966</v>
      </c>
      <c r="L35" s="2">
        <v>16799</v>
      </c>
      <c r="M35" s="2">
        <v>7697</v>
      </c>
      <c r="N35" s="2">
        <v>44926.432</v>
      </c>
      <c r="O35" s="6">
        <v>8.383161792735391</v>
      </c>
      <c r="P35" s="6">
        <v>0.7475527726033098</v>
      </c>
    </row>
    <row r="36" spans="1:16" ht="14.25" customHeight="1">
      <c r="A36" s="392" t="s">
        <v>7</v>
      </c>
      <c r="B36" s="381" t="s">
        <v>25</v>
      </c>
      <c r="C36" s="115" t="s">
        <v>3</v>
      </c>
      <c r="D36" s="19">
        <v>4792</v>
      </c>
      <c r="E36" s="2">
        <v>92171</v>
      </c>
      <c r="F36" s="2">
        <v>92675</v>
      </c>
      <c r="G36" s="2">
        <v>2631829</v>
      </c>
      <c r="H36" s="2">
        <v>2108438</v>
      </c>
      <c r="I36" s="6">
        <v>19.23</v>
      </c>
      <c r="J36" s="6">
        <v>19.34</v>
      </c>
      <c r="K36" s="2">
        <v>549213</v>
      </c>
      <c r="L36" s="2">
        <v>28554</v>
      </c>
      <c r="M36" s="2">
        <v>661</v>
      </c>
      <c r="N36" s="2">
        <v>6730.982</v>
      </c>
      <c r="O36" s="6">
        <v>13.79382303839733</v>
      </c>
      <c r="P36" s="6">
        <v>0.25510063331518534</v>
      </c>
    </row>
    <row r="37" spans="1:16" ht="14.25" customHeight="1">
      <c r="A37" s="392" t="s">
        <v>7</v>
      </c>
      <c r="B37" s="381" t="s">
        <v>25</v>
      </c>
      <c r="C37" s="113" t="s">
        <v>4</v>
      </c>
      <c r="D37" s="19">
        <v>87023</v>
      </c>
      <c r="E37" s="2">
        <v>262895</v>
      </c>
      <c r="F37" s="2">
        <v>302982</v>
      </c>
      <c r="G37" s="2">
        <v>3333046</v>
      </c>
      <c r="H37" s="2">
        <v>1915565</v>
      </c>
      <c r="I37" s="6">
        <v>3.02</v>
      </c>
      <c r="J37" s="6">
        <v>3.48</v>
      </c>
      <c r="K37" s="2">
        <v>38301</v>
      </c>
      <c r="L37" s="2">
        <v>12678</v>
      </c>
      <c r="M37" s="2">
        <v>7036</v>
      </c>
      <c r="N37" s="2">
        <v>38195.45</v>
      </c>
      <c r="O37" s="6">
        <v>8.08521885018903</v>
      </c>
      <c r="P37" s="6">
        <v>1.132978846488538</v>
      </c>
    </row>
    <row r="38" spans="1:16" ht="14.25" customHeight="1">
      <c r="A38" s="392" t="s">
        <v>7</v>
      </c>
      <c r="B38" s="381" t="s">
        <v>13</v>
      </c>
      <c r="C38" s="168" t="s">
        <v>6</v>
      </c>
      <c r="D38" s="19">
        <v>2165513</v>
      </c>
      <c r="E38" s="2">
        <v>4448308</v>
      </c>
      <c r="F38" s="2">
        <v>5040045</v>
      </c>
      <c r="G38" s="2">
        <v>60009195</v>
      </c>
      <c r="H38" s="2">
        <v>45377180</v>
      </c>
      <c r="I38" s="6">
        <v>2.05</v>
      </c>
      <c r="J38" s="6">
        <v>2.33</v>
      </c>
      <c r="K38" s="2">
        <v>27711</v>
      </c>
      <c r="L38" s="2">
        <v>13490</v>
      </c>
      <c r="M38" s="2">
        <v>229399</v>
      </c>
      <c r="N38" s="2">
        <v>1032721.796</v>
      </c>
      <c r="O38" s="6">
        <v>10.593286671564659</v>
      </c>
      <c r="P38" s="6">
        <v>1.691823990500942</v>
      </c>
    </row>
    <row r="39" spans="1:16" ht="14.25" customHeight="1">
      <c r="A39" s="392" t="s">
        <v>7</v>
      </c>
      <c r="B39" s="381" t="s">
        <v>13</v>
      </c>
      <c r="C39" s="115" t="s">
        <v>3</v>
      </c>
      <c r="D39" s="19">
        <v>37</v>
      </c>
      <c r="E39" s="2">
        <v>806</v>
      </c>
      <c r="F39" s="2">
        <v>822</v>
      </c>
      <c r="G39" s="2">
        <v>20309</v>
      </c>
      <c r="H39" s="2">
        <v>16247</v>
      </c>
      <c r="I39" s="6">
        <v>21.78</v>
      </c>
      <c r="J39" s="6">
        <v>22.22</v>
      </c>
      <c r="K39" s="2">
        <v>548887</v>
      </c>
      <c r="L39" s="2">
        <v>25197</v>
      </c>
      <c r="M39" s="2">
        <v>1</v>
      </c>
      <c r="N39" s="2">
        <v>0.06</v>
      </c>
      <c r="O39" s="6">
        <v>2.7027027027027026</v>
      </c>
      <c r="P39" s="6">
        <v>0.0002954374123227929</v>
      </c>
    </row>
    <row r="40" spans="1:16" ht="14.25" customHeight="1">
      <c r="A40" s="392" t="s">
        <v>7</v>
      </c>
      <c r="B40" s="381" t="s">
        <v>13</v>
      </c>
      <c r="C40" s="113" t="s">
        <v>4</v>
      </c>
      <c r="D40" s="21">
        <v>2165476</v>
      </c>
      <c r="E40" s="4">
        <v>4447502</v>
      </c>
      <c r="F40" s="4">
        <v>5039223</v>
      </c>
      <c r="G40" s="4">
        <v>59988886</v>
      </c>
      <c r="H40" s="4">
        <v>45360933</v>
      </c>
      <c r="I40" s="39">
        <v>2.05</v>
      </c>
      <c r="J40" s="39">
        <v>2.33</v>
      </c>
      <c r="K40" s="4">
        <v>27702</v>
      </c>
      <c r="L40" s="4">
        <v>13488</v>
      </c>
      <c r="M40" s="4">
        <v>229398</v>
      </c>
      <c r="N40" s="4">
        <v>1032721.736</v>
      </c>
      <c r="O40" s="39">
        <v>10.593421492549444</v>
      </c>
      <c r="P40" s="39">
        <v>1.6923869555643183</v>
      </c>
    </row>
    <row r="41" spans="1:16" ht="14.25" customHeight="1">
      <c r="A41" s="382" t="s">
        <v>2</v>
      </c>
      <c r="B41" s="382" t="s">
        <v>2</v>
      </c>
      <c r="C41" s="168" t="s">
        <v>6</v>
      </c>
      <c r="D41" s="2">
        <v>21170023</v>
      </c>
      <c r="E41" s="2">
        <v>33039590</v>
      </c>
      <c r="F41" s="2">
        <v>189890726</v>
      </c>
      <c r="G41" s="2">
        <v>412401926</v>
      </c>
      <c r="H41" s="2">
        <v>298584990</v>
      </c>
      <c r="I41" s="56">
        <v>1.56</v>
      </c>
      <c r="J41" s="56">
        <v>8.97</v>
      </c>
      <c r="K41" s="118">
        <v>19480</v>
      </c>
      <c r="L41" s="118">
        <v>12482</v>
      </c>
      <c r="M41" s="118">
        <v>1236891</v>
      </c>
      <c r="N41" s="118">
        <v>853468.385</v>
      </c>
      <c r="O41" s="56">
        <v>5.842653076002799</v>
      </c>
      <c r="P41" s="56">
        <v>0.20652322891595223</v>
      </c>
    </row>
    <row r="42" spans="1:16" ht="14.25" customHeight="1">
      <c r="A42" s="383" t="s">
        <v>2</v>
      </c>
      <c r="B42" s="383" t="s">
        <v>2</v>
      </c>
      <c r="C42" s="171" t="s">
        <v>20</v>
      </c>
      <c r="D42" s="3">
        <v>21029762</v>
      </c>
      <c r="E42" s="3">
        <v>32842636</v>
      </c>
      <c r="F42" s="3">
        <v>189442091</v>
      </c>
      <c r="G42" s="3">
        <v>411724271</v>
      </c>
      <c r="H42" s="3">
        <v>298196260</v>
      </c>
      <c r="I42" s="6">
        <v>1.56</v>
      </c>
      <c r="J42" s="6">
        <v>9.01</v>
      </c>
      <c r="K42" s="2">
        <v>19578</v>
      </c>
      <c r="L42" s="2">
        <v>12536</v>
      </c>
      <c r="M42" s="2">
        <v>1187617</v>
      </c>
      <c r="N42" s="2">
        <v>778063.385</v>
      </c>
      <c r="O42" s="6">
        <v>5.647315457017536</v>
      </c>
      <c r="P42" s="6">
        <v>0.18868161038275422</v>
      </c>
    </row>
    <row r="43" spans="1:16" ht="14.25" customHeight="1">
      <c r="A43" s="384" t="s">
        <v>2</v>
      </c>
      <c r="B43" s="384" t="s">
        <v>2</v>
      </c>
      <c r="C43" s="116" t="s">
        <v>21</v>
      </c>
      <c r="D43" s="22">
        <v>140261</v>
      </c>
      <c r="E43" s="22">
        <v>196954</v>
      </c>
      <c r="F43" s="22">
        <v>448635</v>
      </c>
      <c r="G43" s="22">
        <v>677656</v>
      </c>
      <c r="H43" s="22">
        <v>388730</v>
      </c>
      <c r="I43" s="42">
        <v>1.4</v>
      </c>
      <c r="J43" s="42">
        <v>3.2</v>
      </c>
      <c r="K43" s="36">
        <v>4831</v>
      </c>
      <c r="L43" s="36">
        <v>3441</v>
      </c>
      <c r="M43" s="36">
        <v>49274</v>
      </c>
      <c r="N43" s="36">
        <v>75405</v>
      </c>
      <c r="O43" s="42">
        <v>35.130221515603054</v>
      </c>
      <c r="P43" s="42">
        <v>10.01313306624563</v>
      </c>
    </row>
    <row r="47" spans="12:19" ht="12">
      <c r="L47" s="286"/>
      <c r="M47" s="2"/>
      <c r="N47" s="2"/>
      <c r="O47" s="6"/>
      <c r="P47" s="6"/>
      <c r="Q47" s="286"/>
      <c r="R47" s="286"/>
      <c r="S47" s="286"/>
    </row>
    <row r="48" spans="12:19" ht="12">
      <c r="L48" s="286"/>
      <c r="M48" s="2"/>
      <c r="N48" s="2"/>
      <c r="O48" s="6"/>
      <c r="P48" s="6"/>
      <c r="Q48" s="286"/>
      <c r="R48" s="286"/>
      <c r="S48" s="286"/>
    </row>
    <row r="49" spans="12:19" ht="12">
      <c r="L49" s="286"/>
      <c r="M49" s="2"/>
      <c r="N49" s="2"/>
      <c r="O49" s="6"/>
      <c r="P49" s="6"/>
      <c r="Q49" s="286"/>
      <c r="R49" s="286"/>
      <c r="S49" s="286"/>
    </row>
    <row r="50" spans="12:19" ht="12">
      <c r="L50" s="286"/>
      <c r="M50" s="2"/>
      <c r="N50" s="2"/>
      <c r="O50" s="6"/>
      <c r="P50" s="6"/>
      <c r="Q50" s="286"/>
      <c r="R50" s="286"/>
      <c r="S50" s="286"/>
    </row>
    <row r="51" spans="12:19" ht="12">
      <c r="L51" s="286"/>
      <c r="M51" s="2"/>
      <c r="N51" s="2"/>
      <c r="O51" s="6"/>
      <c r="P51" s="6"/>
      <c r="Q51" s="286"/>
      <c r="R51" s="286"/>
      <c r="S51" s="286"/>
    </row>
    <row r="52" spans="12:19" ht="12">
      <c r="L52" s="286"/>
      <c r="M52" s="2"/>
      <c r="N52" s="2"/>
      <c r="O52" s="6"/>
      <c r="P52" s="6"/>
      <c r="Q52" s="286"/>
      <c r="R52" s="286"/>
      <c r="S52" s="286"/>
    </row>
    <row r="53" spans="12:19" ht="12">
      <c r="L53" s="286"/>
      <c r="M53" s="2"/>
      <c r="N53" s="2"/>
      <c r="O53" s="6"/>
      <c r="P53" s="6"/>
      <c r="Q53" s="286"/>
      <c r="R53" s="286"/>
      <c r="S53" s="286"/>
    </row>
    <row r="54" spans="12:19" ht="12">
      <c r="L54" s="286"/>
      <c r="M54" s="2"/>
      <c r="N54" s="2"/>
      <c r="O54" s="6"/>
      <c r="P54" s="6"/>
      <c r="Q54" s="286"/>
      <c r="R54" s="286"/>
      <c r="S54" s="286"/>
    </row>
    <row r="55" spans="12:19" ht="12">
      <c r="L55" s="286"/>
      <c r="M55" s="2"/>
      <c r="N55" s="2"/>
      <c r="O55" s="6"/>
      <c r="P55" s="6"/>
      <c r="Q55" s="286"/>
      <c r="R55" s="286"/>
      <c r="S55" s="286"/>
    </row>
    <row r="56" spans="12:19" ht="12">
      <c r="L56" s="286"/>
      <c r="M56" s="2"/>
      <c r="N56" s="2"/>
      <c r="O56" s="6"/>
      <c r="P56" s="6"/>
      <c r="Q56" s="286"/>
      <c r="R56" s="286"/>
      <c r="S56" s="286"/>
    </row>
    <row r="57" spans="12:19" ht="12">
      <c r="L57" s="286"/>
      <c r="M57" s="2"/>
      <c r="N57" s="2"/>
      <c r="O57" s="6"/>
      <c r="P57" s="6"/>
      <c r="Q57" s="286"/>
      <c r="R57" s="286"/>
      <c r="S57" s="286"/>
    </row>
    <row r="58" spans="12:19" ht="12">
      <c r="L58" s="286"/>
      <c r="M58" s="2"/>
      <c r="N58" s="2"/>
      <c r="O58" s="6"/>
      <c r="P58" s="6"/>
      <c r="Q58" s="286"/>
      <c r="R58" s="286"/>
      <c r="S58" s="286"/>
    </row>
    <row r="59" spans="12:19" ht="12">
      <c r="L59" s="286"/>
      <c r="M59" s="2"/>
      <c r="N59" s="2"/>
      <c r="O59" s="6"/>
      <c r="P59" s="6"/>
      <c r="Q59" s="286"/>
      <c r="R59" s="286"/>
      <c r="S59" s="286"/>
    </row>
    <row r="60" spans="12:19" ht="12">
      <c r="L60" s="286"/>
      <c r="M60" s="2"/>
      <c r="N60" s="2"/>
      <c r="O60" s="6"/>
      <c r="P60" s="6"/>
      <c r="Q60" s="286"/>
      <c r="R60" s="286"/>
      <c r="S60" s="286"/>
    </row>
    <row r="61" spans="12:19" ht="12">
      <c r="L61" s="286"/>
      <c r="M61" s="2"/>
      <c r="N61" s="2"/>
      <c r="O61" s="6"/>
      <c r="P61" s="6"/>
      <c r="Q61" s="286"/>
      <c r="R61" s="286"/>
      <c r="S61" s="286"/>
    </row>
    <row r="62" spans="12:19" ht="12">
      <c r="L62" s="286"/>
      <c r="M62" s="2"/>
      <c r="N62" s="2"/>
      <c r="O62" s="6"/>
      <c r="P62" s="6"/>
      <c r="Q62" s="286"/>
      <c r="R62" s="286"/>
      <c r="S62" s="286"/>
    </row>
    <row r="63" spans="12:19" ht="12">
      <c r="L63" s="286"/>
      <c r="M63" s="2"/>
      <c r="N63" s="2"/>
      <c r="O63" s="6"/>
      <c r="P63" s="6"/>
      <c r="Q63" s="286"/>
      <c r="R63" s="286"/>
      <c r="S63" s="286"/>
    </row>
    <row r="64" spans="12:19" ht="12">
      <c r="L64" s="286"/>
      <c r="M64" s="2"/>
      <c r="N64" s="2"/>
      <c r="O64" s="6"/>
      <c r="P64" s="6"/>
      <c r="Q64" s="286"/>
      <c r="R64" s="286"/>
      <c r="S64" s="286"/>
    </row>
    <row r="65" spans="12:19" ht="12">
      <c r="L65" s="286"/>
      <c r="M65" s="2"/>
      <c r="N65" s="2"/>
      <c r="O65" s="6"/>
      <c r="P65" s="6"/>
      <c r="Q65" s="286"/>
      <c r="R65" s="286"/>
      <c r="S65" s="286"/>
    </row>
    <row r="66" spans="12:19" ht="12">
      <c r="L66" s="286"/>
      <c r="M66" s="2"/>
      <c r="N66" s="2"/>
      <c r="O66" s="6"/>
      <c r="P66" s="6"/>
      <c r="Q66" s="286"/>
      <c r="R66" s="286"/>
      <c r="S66" s="286"/>
    </row>
    <row r="67" spans="12:19" ht="12">
      <c r="L67" s="286"/>
      <c r="M67" s="2"/>
      <c r="N67" s="2"/>
      <c r="O67" s="6"/>
      <c r="P67" s="6"/>
      <c r="Q67" s="286"/>
      <c r="R67" s="286"/>
      <c r="S67" s="286"/>
    </row>
    <row r="68" spans="12:19" ht="12">
      <c r="L68" s="286"/>
      <c r="M68" s="2"/>
      <c r="N68" s="2"/>
      <c r="O68" s="6"/>
      <c r="P68" s="6"/>
      <c r="Q68" s="286"/>
      <c r="R68" s="286"/>
      <c r="S68" s="286"/>
    </row>
    <row r="69" spans="12:19" ht="12">
      <c r="L69" s="286"/>
      <c r="M69" s="2"/>
      <c r="N69" s="2"/>
      <c r="O69" s="6"/>
      <c r="P69" s="6"/>
      <c r="Q69" s="286"/>
      <c r="R69" s="286"/>
      <c r="S69" s="286"/>
    </row>
    <row r="70" spans="12:19" ht="12">
      <c r="L70" s="286"/>
      <c r="M70" s="2"/>
      <c r="N70" s="2"/>
      <c r="O70" s="6"/>
      <c r="P70" s="6"/>
      <c r="Q70" s="286"/>
      <c r="R70" s="286"/>
      <c r="S70" s="286"/>
    </row>
    <row r="71" spans="12:19" ht="12">
      <c r="L71" s="286"/>
      <c r="M71" s="2"/>
      <c r="N71" s="2"/>
      <c r="O71" s="6"/>
      <c r="P71" s="6"/>
      <c r="Q71" s="286"/>
      <c r="R71" s="286"/>
      <c r="S71" s="286"/>
    </row>
    <row r="72" spans="12:19" ht="12">
      <c r="L72" s="286"/>
      <c r="M72" s="2"/>
      <c r="N72" s="2"/>
      <c r="O72" s="6"/>
      <c r="P72" s="6"/>
      <c r="Q72" s="286"/>
      <c r="R72" s="286"/>
      <c r="S72" s="286"/>
    </row>
    <row r="73" spans="12:19" ht="12">
      <c r="L73" s="286"/>
      <c r="M73" s="2"/>
      <c r="N73" s="2"/>
      <c r="O73" s="6"/>
      <c r="P73" s="6"/>
      <c r="Q73" s="286"/>
      <c r="R73" s="286"/>
      <c r="S73" s="286"/>
    </row>
    <row r="74" spans="12:19" ht="12">
      <c r="L74" s="286"/>
      <c r="M74" s="2"/>
      <c r="N74" s="2"/>
      <c r="O74" s="6"/>
      <c r="P74" s="6"/>
      <c r="Q74" s="286"/>
      <c r="R74" s="286"/>
      <c r="S74" s="286"/>
    </row>
    <row r="75" spans="12:19" ht="12">
      <c r="L75" s="286"/>
      <c r="M75" s="2"/>
      <c r="N75" s="2"/>
      <c r="O75" s="6"/>
      <c r="P75" s="6"/>
      <c r="Q75" s="286"/>
      <c r="R75" s="286"/>
      <c r="S75" s="286"/>
    </row>
    <row r="76" spans="12:19" ht="12">
      <c r="L76" s="286"/>
      <c r="M76" s="2"/>
      <c r="N76" s="2"/>
      <c r="O76" s="6"/>
      <c r="P76" s="6"/>
      <c r="Q76" s="286"/>
      <c r="R76" s="286"/>
      <c r="S76" s="286"/>
    </row>
    <row r="77" spans="12:19" ht="12">
      <c r="L77" s="286"/>
      <c r="M77" s="2"/>
      <c r="N77" s="2"/>
      <c r="O77" s="6"/>
      <c r="P77" s="6"/>
      <c r="Q77" s="286"/>
      <c r="R77" s="286"/>
      <c r="S77" s="286"/>
    </row>
    <row r="78" spans="12:19" ht="12">
      <c r="L78" s="286"/>
      <c r="M78" s="2"/>
      <c r="N78" s="2"/>
      <c r="O78" s="6"/>
      <c r="P78" s="6"/>
      <c r="Q78" s="286"/>
      <c r="R78" s="286"/>
      <c r="S78" s="286"/>
    </row>
    <row r="79" spans="12:19" ht="12">
      <c r="L79" s="286"/>
      <c r="M79" s="2"/>
      <c r="N79" s="2"/>
      <c r="O79" s="6"/>
      <c r="P79" s="6"/>
      <c r="Q79" s="286"/>
      <c r="R79" s="286"/>
      <c r="S79" s="286"/>
    </row>
    <row r="80" spans="12:19" ht="12">
      <c r="L80" s="286"/>
      <c r="M80" s="2"/>
      <c r="N80" s="2"/>
      <c r="O80" s="6"/>
      <c r="P80" s="6"/>
      <c r="Q80" s="286"/>
      <c r="R80" s="286"/>
      <c r="S80" s="286"/>
    </row>
    <row r="81" spans="12:19" ht="12">
      <c r="L81" s="286"/>
      <c r="M81" s="2"/>
      <c r="N81" s="2"/>
      <c r="O81" s="6"/>
      <c r="P81" s="6"/>
      <c r="Q81" s="286"/>
      <c r="R81" s="286"/>
      <c r="S81" s="286"/>
    </row>
    <row r="82" spans="12:19" ht="12">
      <c r="L82" s="286"/>
      <c r="M82" s="2"/>
      <c r="N82" s="2"/>
      <c r="O82" s="6"/>
      <c r="P82" s="6"/>
      <c r="Q82" s="286"/>
      <c r="R82" s="286"/>
      <c r="S82" s="286"/>
    </row>
    <row r="83" spans="12:19" ht="12">
      <c r="L83" s="286"/>
      <c r="M83" s="2"/>
      <c r="N83" s="2"/>
      <c r="O83" s="6"/>
      <c r="P83" s="6"/>
      <c r="Q83" s="286"/>
      <c r="R83" s="286"/>
      <c r="S83" s="286"/>
    </row>
    <row r="84" spans="12:19" ht="12">
      <c r="L84" s="286"/>
      <c r="M84" s="2"/>
      <c r="N84" s="2"/>
      <c r="O84" s="6"/>
      <c r="P84" s="6"/>
      <c r="Q84" s="286"/>
      <c r="R84" s="286"/>
      <c r="S84" s="286"/>
    </row>
    <row r="85" spans="12:19" ht="12">
      <c r="L85" s="286"/>
      <c r="M85" s="2"/>
      <c r="N85" s="2"/>
      <c r="O85" s="6"/>
      <c r="P85" s="6"/>
      <c r="Q85" s="286"/>
      <c r="R85" s="286"/>
      <c r="S85" s="286"/>
    </row>
    <row r="86" spans="12:19" ht="12">
      <c r="L86" s="286"/>
      <c r="M86" s="286"/>
      <c r="N86" s="286"/>
      <c r="O86" s="286"/>
      <c r="P86" s="286"/>
      <c r="Q86" s="286"/>
      <c r="R86" s="286"/>
      <c r="S86" s="286"/>
    </row>
    <row r="87" spans="12:19" ht="12">
      <c r="L87" s="286"/>
      <c r="M87" s="286"/>
      <c r="N87" s="286"/>
      <c r="O87" s="286"/>
      <c r="P87" s="286"/>
      <c r="Q87" s="286"/>
      <c r="R87" s="286"/>
      <c r="S87" s="286"/>
    </row>
    <row r="88" spans="12:19" ht="12">
      <c r="L88" s="286"/>
      <c r="M88" s="286"/>
      <c r="N88" s="286"/>
      <c r="O88" s="286"/>
      <c r="P88" s="286"/>
      <c r="Q88" s="286"/>
      <c r="R88" s="286"/>
      <c r="S88" s="286"/>
    </row>
    <row r="89" spans="12:19" ht="12">
      <c r="L89" s="286"/>
      <c r="M89" s="286"/>
      <c r="N89" s="286"/>
      <c r="O89" s="286"/>
      <c r="P89" s="286"/>
      <c r="Q89" s="286"/>
      <c r="R89" s="286"/>
      <c r="S89" s="286"/>
    </row>
    <row r="90" spans="12:19" ht="12">
      <c r="L90" s="286"/>
      <c r="M90" s="286"/>
      <c r="N90" s="286"/>
      <c r="O90" s="286"/>
      <c r="P90" s="286"/>
      <c r="Q90" s="286"/>
      <c r="R90" s="286"/>
      <c r="S90" s="286"/>
    </row>
    <row r="91" spans="12:19" ht="12">
      <c r="L91" s="286"/>
      <c r="M91" s="286"/>
      <c r="N91" s="286"/>
      <c r="O91" s="286"/>
      <c r="P91" s="286"/>
      <c r="Q91" s="286"/>
      <c r="R91" s="286"/>
      <c r="S91" s="286"/>
    </row>
    <row r="92" spans="12:19" ht="12">
      <c r="L92" s="286"/>
      <c r="M92" s="286"/>
      <c r="N92" s="286"/>
      <c r="O92" s="286"/>
      <c r="P92" s="286"/>
      <c r="Q92" s="286"/>
      <c r="R92" s="286"/>
      <c r="S92" s="286"/>
    </row>
    <row r="93" spans="12:19" ht="12">
      <c r="L93" s="286"/>
      <c r="M93" s="286"/>
      <c r="N93" s="286"/>
      <c r="O93" s="286"/>
      <c r="P93" s="286"/>
      <c r="Q93" s="286"/>
      <c r="R93" s="286"/>
      <c r="S93" s="286"/>
    </row>
    <row r="94" spans="12:19" ht="12">
      <c r="L94" s="286"/>
      <c r="M94" s="286"/>
      <c r="N94" s="286"/>
      <c r="O94" s="286"/>
      <c r="P94" s="286"/>
      <c r="Q94" s="286"/>
      <c r="R94" s="286"/>
      <c r="S94" s="286"/>
    </row>
    <row r="95" spans="12:19" ht="12">
      <c r="L95" s="286"/>
      <c r="M95" s="286"/>
      <c r="N95" s="286"/>
      <c r="O95" s="286"/>
      <c r="P95" s="286"/>
      <c r="Q95" s="286"/>
      <c r="R95" s="286"/>
      <c r="S95" s="286"/>
    </row>
    <row r="96" spans="12:19" ht="12">
      <c r="L96" s="286"/>
      <c r="M96" s="286"/>
      <c r="N96" s="286"/>
      <c r="O96" s="286"/>
      <c r="P96" s="286"/>
      <c r="Q96" s="286"/>
      <c r="R96" s="286"/>
      <c r="S96" s="286"/>
    </row>
    <row r="97" spans="12:19" ht="12">
      <c r="L97" s="286"/>
      <c r="M97" s="286"/>
      <c r="N97" s="286"/>
      <c r="O97" s="286"/>
      <c r="P97" s="286"/>
      <c r="Q97" s="286"/>
      <c r="R97" s="286"/>
      <c r="S97" s="286"/>
    </row>
    <row r="98" spans="12:19" ht="12">
      <c r="L98" s="286"/>
      <c r="M98" s="286"/>
      <c r="N98" s="286"/>
      <c r="O98" s="286"/>
      <c r="P98" s="286"/>
      <c r="Q98" s="286"/>
      <c r="R98" s="286"/>
      <c r="S98" s="286"/>
    </row>
    <row r="99" spans="12:19" ht="12">
      <c r="L99" s="286"/>
      <c r="M99" s="286"/>
      <c r="N99" s="286"/>
      <c r="O99" s="286"/>
      <c r="P99" s="286"/>
      <c r="Q99" s="286"/>
      <c r="R99" s="286"/>
      <c r="S99" s="286"/>
    </row>
    <row r="100" spans="12:19" ht="12">
      <c r="L100" s="286"/>
      <c r="M100" s="286"/>
      <c r="N100" s="286"/>
      <c r="O100" s="286"/>
      <c r="P100" s="286"/>
      <c r="Q100" s="286"/>
      <c r="R100" s="286"/>
      <c r="S100" s="286"/>
    </row>
    <row r="101" spans="12:19" ht="12">
      <c r="L101" s="286"/>
      <c r="M101" s="286"/>
      <c r="N101" s="286"/>
      <c r="O101" s="286"/>
      <c r="P101" s="286"/>
      <c r="Q101" s="286"/>
      <c r="R101" s="286"/>
      <c r="S101" s="286"/>
    </row>
    <row r="102" spans="12:19" ht="12">
      <c r="L102" s="286"/>
      <c r="M102" s="286"/>
      <c r="N102" s="286"/>
      <c r="O102" s="286"/>
      <c r="P102" s="286"/>
      <c r="Q102" s="286"/>
      <c r="R102" s="286"/>
      <c r="S102" s="286"/>
    </row>
    <row r="103" spans="12:19" ht="12">
      <c r="L103" s="286"/>
      <c r="M103" s="286"/>
      <c r="N103" s="286"/>
      <c r="O103" s="286"/>
      <c r="P103" s="286"/>
      <c r="Q103" s="286"/>
      <c r="R103" s="286"/>
      <c r="S103" s="286"/>
    </row>
    <row r="104" spans="12:19" ht="12">
      <c r="L104" s="286"/>
      <c r="M104" s="286"/>
      <c r="N104" s="286"/>
      <c r="O104" s="286"/>
      <c r="P104" s="286"/>
      <c r="Q104" s="286"/>
      <c r="R104" s="286"/>
      <c r="S104" s="286"/>
    </row>
    <row r="105" spans="12:19" ht="12">
      <c r="L105" s="286"/>
      <c r="M105" s="286"/>
      <c r="N105" s="286"/>
      <c r="O105" s="286"/>
      <c r="P105" s="286"/>
      <c r="Q105" s="286"/>
      <c r="R105" s="286"/>
      <c r="S105" s="286"/>
    </row>
    <row r="106" spans="12:19" ht="12">
      <c r="L106" s="286"/>
      <c r="M106" s="286"/>
      <c r="N106" s="286"/>
      <c r="O106" s="286"/>
      <c r="P106" s="286"/>
      <c r="Q106" s="286"/>
      <c r="R106" s="286"/>
      <c r="S106" s="286"/>
    </row>
    <row r="107" spans="12:19" ht="12">
      <c r="L107" s="286"/>
      <c r="M107" s="286"/>
      <c r="N107" s="286"/>
      <c r="O107" s="286"/>
      <c r="P107" s="286"/>
      <c r="Q107" s="286"/>
      <c r="R107" s="286"/>
      <c r="S107" s="286"/>
    </row>
    <row r="108" spans="12:19" ht="12">
      <c r="L108" s="286"/>
      <c r="M108" s="286"/>
      <c r="N108" s="286"/>
      <c r="O108" s="286"/>
      <c r="P108" s="286"/>
      <c r="Q108" s="286"/>
      <c r="R108" s="286"/>
      <c r="S108" s="286"/>
    </row>
  </sheetData>
  <mergeCells count="19">
    <mergeCell ref="I3:J3"/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F3:F4"/>
    <mergeCell ref="B20:B22"/>
    <mergeCell ref="B23:B25"/>
    <mergeCell ref="B38:B40"/>
    <mergeCell ref="B17:B19"/>
    <mergeCell ref="A5:B7"/>
    <mergeCell ref="A3:C4"/>
    <mergeCell ref="D3:D4"/>
    <mergeCell ref="E3:E4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421875" style="112" customWidth="1"/>
    <col min="2" max="4" width="13.28125" style="112" customWidth="1"/>
    <col min="5" max="5" width="14.00390625" style="112" customWidth="1"/>
    <col min="6" max="6" width="13.00390625" style="112" customWidth="1"/>
    <col min="7" max="8" width="9.7109375" style="112" customWidth="1"/>
    <col min="9" max="9" width="11.28125" style="112" customWidth="1"/>
    <col min="10" max="10" width="10.00390625" style="112" customWidth="1"/>
    <col min="11" max="14" width="10.7109375" style="112" customWidth="1"/>
    <col min="15" max="16384" width="10.28125" style="112" customWidth="1"/>
  </cols>
  <sheetData>
    <row r="1" spans="1:2" ht="12.75">
      <c r="A1" s="272" t="s">
        <v>682</v>
      </c>
      <c r="B1" s="119" t="s">
        <v>771</v>
      </c>
    </row>
    <row r="2" ht="12">
      <c r="N2" s="167" t="s">
        <v>760</v>
      </c>
    </row>
    <row r="3" spans="1:14" ht="21" customHeight="1">
      <c r="A3" s="407" t="s">
        <v>772</v>
      </c>
      <c r="B3" s="372" t="s">
        <v>221</v>
      </c>
      <c r="C3" s="372" t="s">
        <v>174</v>
      </c>
      <c r="D3" s="372" t="s">
        <v>175</v>
      </c>
      <c r="E3" s="284" t="s">
        <v>532</v>
      </c>
      <c r="F3" s="285"/>
      <c r="G3" s="322" t="s">
        <v>176</v>
      </c>
      <c r="H3" s="346"/>
      <c r="I3" s="262" t="s">
        <v>761</v>
      </c>
      <c r="J3" s="262" t="s">
        <v>761</v>
      </c>
      <c r="K3" s="342" t="s">
        <v>466</v>
      </c>
      <c r="L3" s="346"/>
      <c r="M3" s="342" t="s">
        <v>543</v>
      </c>
      <c r="N3" s="322"/>
    </row>
    <row r="4" spans="1:14" ht="21" customHeight="1">
      <c r="A4" s="400"/>
      <c r="B4" s="375"/>
      <c r="C4" s="375"/>
      <c r="D4" s="375"/>
      <c r="E4" s="88" t="s">
        <v>177</v>
      </c>
      <c r="F4" s="91" t="s">
        <v>541</v>
      </c>
      <c r="G4" s="165" t="s">
        <v>178</v>
      </c>
      <c r="H4" s="88" t="s">
        <v>179</v>
      </c>
      <c r="I4" s="263" t="s">
        <v>544</v>
      </c>
      <c r="J4" s="263" t="s">
        <v>541</v>
      </c>
      <c r="K4" s="88" t="s">
        <v>178</v>
      </c>
      <c r="L4" s="88" t="s">
        <v>179</v>
      </c>
      <c r="M4" s="88" t="s">
        <v>178</v>
      </c>
      <c r="N4" s="91" t="s">
        <v>179</v>
      </c>
    </row>
    <row r="5" spans="1:14" ht="24" customHeight="1">
      <c r="A5" s="317" t="s">
        <v>177</v>
      </c>
      <c r="B5" s="318">
        <v>217106941</v>
      </c>
      <c r="C5" s="319">
        <v>394779500</v>
      </c>
      <c r="D5" s="319">
        <v>486951916</v>
      </c>
      <c r="E5" s="319">
        <v>5846913081</v>
      </c>
      <c r="F5" s="319">
        <v>4422442996</v>
      </c>
      <c r="G5" s="320">
        <v>1.82</v>
      </c>
      <c r="H5" s="320">
        <v>2.24</v>
      </c>
      <c r="I5" s="319">
        <v>26931</v>
      </c>
      <c r="J5" s="319">
        <v>20369.883043029935</v>
      </c>
      <c r="K5" s="319">
        <v>14811</v>
      </c>
      <c r="L5" s="319">
        <v>12007</v>
      </c>
      <c r="M5" s="319">
        <v>11202.31166005327</v>
      </c>
      <c r="N5" s="319">
        <v>9081.888479518786</v>
      </c>
    </row>
    <row r="6" spans="1:14" ht="24" customHeight="1">
      <c r="A6" s="314" t="s">
        <v>773</v>
      </c>
      <c r="B6" s="117">
        <v>39086643</v>
      </c>
      <c r="C6" s="118">
        <v>61511992</v>
      </c>
      <c r="D6" s="118">
        <v>78673296</v>
      </c>
      <c r="E6" s="118">
        <v>893223989</v>
      </c>
      <c r="F6" s="118">
        <v>679647349</v>
      </c>
      <c r="G6" s="56">
        <v>1.57</v>
      </c>
      <c r="H6" s="56">
        <v>2.01</v>
      </c>
      <c r="I6" s="118">
        <v>22852</v>
      </c>
      <c r="J6" s="118">
        <v>17388.22515405071</v>
      </c>
      <c r="K6" s="118">
        <v>14521</v>
      </c>
      <c r="L6" s="118">
        <v>11354</v>
      </c>
      <c r="M6" s="118">
        <v>11049.021937055786</v>
      </c>
      <c r="N6" s="118">
        <v>8638.856938191582</v>
      </c>
    </row>
    <row r="7" spans="1:14" ht="24" customHeight="1">
      <c r="A7" s="315" t="s">
        <v>774</v>
      </c>
      <c r="B7" s="19">
        <v>495230</v>
      </c>
      <c r="C7" s="2">
        <v>973884</v>
      </c>
      <c r="D7" s="2">
        <v>3578565</v>
      </c>
      <c r="E7" s="2">
        <v>19646380</v>
      </c>
      <c r="F7" s="2">
        <v>14378709</v>
      </c>
      <c r="G7" s="6">
        <v>1.97</v>
      </c>
      <c r="H7" s="6">
        <v>7.23</v>
      </c>
      <c r="I7" s="2">
        <v>39671</v>
      </c>
      <c r="J7" s="2">
        <v>29034.406235486542</v>
      </c>
      <c r="K7" s="2">
        <v>20173</v>
      </c>
      <c r="L7" s="2">
        <v>5490</v>
      </c>
      <c r="M7" s="2">
        <v>14764.293283388988</v>
      </c>
      <c r="N7" s="2">
        <v>4018.009732951616</v>
      </c>
    </row>
    <row r="8" spans="1:14" ht="24" customHeight="1">
      <c r="A8" s="315" t="s">
        <v>775</v>
      </c>
      <c r="B8" s="19">
        <v>2232566</v>
      </c>
      <c r="C8" s="2">
        <v>4492180</v>
      </c>
      <c r="D8" s="2">
        <v>29994079</v>
      </c>
      <c r="E8" s="2">
        <v>108257322</v>
      </c>
      <c r="F8" s="2">
        <v>77876796</v>
      </c>
      <c r="G8" s="6">
        <v>2.01</v>
      </c>
      <c r="H8" s="6">
        <v>13.43</v>
      </c>
      <c r="I8" s="2">
        <v>48490</v>
      </c>
      <c r="J8" s="2">
        <v>34882.19206061545</v>
      </c>
      <c r="K8" s="2">
        <v>24099</v>
      </c>
      <c r="L8" s="2">
        <v>3609</v>
      </c>
      <c r="M8" s="2">
        <v>17336.080922848152</v>
      </c>
      <c r="N8" s="2">
        <v>2596.4056439272563</v>
      </c>
    </row>
    <row r="9" spans="1:14" ht="24" customHeight="1">
      <c r="A9" s="315" t="s">
        <v>776</v>
      </c>
      <c r="B9" s="19">
        <v>8786914</v>
      </c>
      <c r="C9" s="2">
        <v>16561152</v>
      </c>
      <c r="D9" s="2">
        <v>18962178</v>
      </c>
      <c r="E9" s="2">
        <v>310279268</v>
      </c>
      <c r="F9" s="2">
        <v>240165133</v>
      </c>
      <c r="G9" s="6">
        <v>1.88</v>
      </c>
      <c r="H9" s="6">
        <v>2.16</v>
      </c>
      <c r="I9" s="2">
        <v>35312</v>
      </c>
      <c r="J9" s="2">
        <v>27332.136515732374</v>
      </c>
      <c r="K9" s="2">
        <v>18735</v>
      </c>
      <c r="L9" s="2">
        <v>16363</v>
      </c>
      <c r="M9" s="2">
        <v>14501.716607636956</v>
      </c>
      <c r="N9" s="2">
        <v>12665.482467256663</v>
      </c>
    </row>
    <row r="10" spans="1:14" ht="24" customHeight="1">
      <c r="A10" s="315" t="s">
        <v>777</v>
      </c>
      <c r="B10" s="19">
        <v>13358821</v>
      </c>
      <c r="C10" s="2">
        <v>29980365</v>
      </c>
      <c r="D10" s="2">
        <v>32175605</v>
      </c>
      <c r="E10" s="2">
        <v>549681512</v>
      </c>
      <c r="F10" s="2">
        <v>410498457</v>
      </c>
      <c r="G10" s="6">
        <v>2.24</v>
      </c>
      <c r="H10" s="6">
        <v>2.41</v>
      </c>
      <c r="I10" s="2">
        <v>41147</v>
      </c>
      <c r="J10" s="2">
        <v>30728.644167026418</v>
      </c>
      <c r="K10" s="2">
        <v>18335</v>
      </c>
      <c r="L10" s="2">
        <v>17084</v>
      </c>
      <c r="M10" s="2">
        <v>13692.24347335331</v>
      </c>
      <c r="N10" s="2">
        <v>12758.064906627242</v>
      </c>
    </row>
    <row r="11" spans="1:14" ht="24" customHeight="1">
      <c r="A11" s="315" t="s">
        <v>778</v>
      </c>
      <c r="B11" s="19">
        <v>2785032</v>
      </c>
      <c r="C11" s="2">
        <v>6204139</v>
      </c>
      <c r="D11" s="2">
        <v>7121942</v>
      </c>
      <c r="E11" s="2">
        <v>118441479</v>
      </c>
      <c r="F11" s="2">
        <v>88949978</v>
      </c>
      <c r="G11" s="6">
        <v>2.23</v>
      </c>
      <c r="H11" s="6">
        <v>2.56</v>
      </c>
      <c r="I11" s="2">
        <v>42528</v>
      </c>
      <c r="J11" s="2">
        <v>31938.583829557432</v>
      </c>
      <c r="K11" s="2">
        <v>19091</v>
      </c>
      <c r="L11" s="2">
        <v>16631</v>
      </c>
      <c r="M11" s="2">
        <v>14337.199408330473</v>
      </c>
      <c r="N11" s="2">
        <v>12489.5678734817</v>
      </c>
    </row>
    <row r="12" spans="1:14" ht="24" customHeight="1">
      <c r="A12" s="315" t="s">
        <v>779</v>
      </c>
      <c r="B12" s="19">
        <v>122006</v>
      </c>
      <c r="C12" s="2">
        <v>231725</v>
      </c>
      <c r="D12" s="2">
        <v>244977</v>
      </c>
      <c r="E12" s="2">
        <v>3332788</v>
      </c>
      <c r="F12" s="2">
        <v>2568695</v>
      </c>
      <c r="G12" s="6">
        <v>1.9</v>
      </c>
      <c r="H12" s="6">
        <v>2.01</v>
      </c>
      <c r="I12" s="2">
        <v>27317</v>
      </c>
      <c r="J12" s="2">
        <v>21053.84161434684</v>
      </c>
      <c r="K12" s="2">
        <v>14383</v>
      </c>
      <c r="L12" s="2">
        <v>13604</v>
      </c>
      <c r="M12" s="2">
        <v>11085.100873880678</v>
      </c>
      <c r="N12" s="2">
        <v>10485.45373647322</v>
      </c>
    </row>
    <row r="13" spans="1:14" ht="24" customHeight="1">
      <c r="A13" s="315" t="s">
        <v>780</v>
      </c>
      <c r="B13" s="19">
        <v>39295</v>
      </c>
      <c r="C13" s="2">
        <v>75961</v>
      </c>
      <c r="D13" s="2">
        <v>82725</v>
      </c>
      <c r="E13" s="2">
        <v>1440619</v>
      </c>
      <c r="F13" s="2">
        <v>1060807</v>
      </c>
      <c r="G13" s="6">
        <v>1.93</v>
      </c>
      <c r="H13" s="6">
        <v>2.11</v>
      </c>
      <c r="I13" s="2">
        <v>36662</v>
      </c>
      <c r="J13" s="2">
        <v>26995.979132205113</v>
      </c>
      <c r="K13" s="2">
        <v>18965</v>
      </c>
      <c r="L13" s="2">
        <v>17415</v>
      </c>
      <c r="M13" s="2">
        <v>13965.15317070602</v>
      </c>
      <c r="N13" s="2">
        <v>12823.29404653974</v>
      </c>
    </row>
    <row r="14" spans="1:14" ht="24" customHeight="1">
      <c r="A14" s="315" t="s">
        <v>781</v>
      </c>
      <c r="B14" s="19">
        <v>1522319</v>
      </c>
      <c r="C14" s="2">
        <v>3206263</v>
      </c>
      <c r="D14" s="2">
        <v>3391954</v>
      </c>
      <c r="E14" s="2">
        <v>89368069</v>
      </c>
      <c r="F14" s="2">
        <v>63461664</v>
      </c>
      <c r="G14" s="6">
        <v>2.11</v>
      </c>
      <c r="H14" s="6">
        <v>2.23</v>
      </c>
      <c r="I14" s="2">
        <v>58705</v>
      </c>
      <c r="J14" s="2">
        <v>41687.493882688184</v>
      </c>
      <c r="K14" s="2">
        <v>27873</v>
      </c>
      <c r="L14" s="2">
        <v>26347</v>
      </c>
      <c r="M14" s="2">
        <v>19793.031326500663</v>
      </c>
      <c r="N14" s="2">
        <v>18709.470706265474</v>
      </c>
    </row>
    <row r="15" spans="1:14" ht="24" customHeight="1">
      <c r="A15" s="315" t="s">
        <v>782</v>
      </c>
      <c r="B15" s="19">
        <v>9999160</v>
      </c>
      <c r="C15" s="2">
        <v>17423683</v>
      </c>
      <c r="D15" s="2">
        <v>20748189</v>
      </c>
      <c r="E15" s="2">
        <v>343445615</v>
      </c>
      <c r="F15" s="2">
        <v>262390780</v>
      </c>
      <c r="G15" s="6">
        <v>1.74</v>
      </c>
      <c r="H15" s="6">
        <v>2.07</v>
      </c>
      <c r="I15" s="2">
        <v>34347</v>
      </c>
      <c r="J15" s="2">
        <v>26241.28226771049</v>
      </c>
      <c r="K15" s="2">
        <v>19711</v>
      </c>
      <c r="L15" s="2">
        <v>16553</v>
      </c>
      <c r="M15" s="2">
        <v>15059.432612496452</v>
      </c>
      <c r="N15" s="2">
        <v>12646.442540117598</v>
      </c>
    </row>
    <row r="16" spans="1:14" ht="24" customHeight="1">
      <c r="A16" s="315" t="s">
        <v>783</v>
      </c>
      <c r="B16" s="19">
        <v>25970327</v>
      </c>
      <c r="C16" s="2">
        <v>53635329</v>
      </c>
      <c r="D16" s="2">
        <v>58821823</v>
      </c>
      <c r="E16" s="2">
        <v>583626270</v>
      </c>
      <c r="F16" s="2">
        <v>442433787</v>
      </c>
      <c r="G16" s="6">
        <v>2.07</v>
      </c>
      <c r="H16" s="6">
        <v>2.26</v>
      </c>
      <c r="I16" s="2">
        <v>22473</v>
      </c>
      <c r="J16" s="2">
        <v>17036.126922853146</v>
      </c>
      <c r="K16" s="2">
        <v>10881</v>
      </c>
      <c r="L16" s="2">
        <v>9922</v>
      </c>
      <c r="M16" s="2">
        <v>8248.92464069718</v>
      </c>
      <c r="N16" s="2">
        <v>7521.592572878947</v>
      </c>
    </row>
    <row r="17" spans="1:14" ht="24" customHeight="1">
      <c r="A17" s="315" t="s">
        <v>784</v>
      </c>
      <c r="B17" s="19">
        <v>13390334</v>
      </c>
      <c r="C17" s="2">
        <v>19245416</v>
      </c>
      <c r="D17" s="2">
        <v>21068952</v>
      </c>
      <c r="E17" s="2">
        <v>391398719</v>
      </c>
      <c r="F17" s="2">
        <v>297522477</v>
      </c>
      <c r="G17" s="6">
        <v>1.44</v>
      </c>
      <c r="H17" s="6">
        <v>1.57</v>
      </c>
      <c r="I17" s="2">
        <v>29230</v>
      </c>
      <c r="J17" s="2">
        <v>22219.197594324385</v>
      </c>
      <c r="K17" s="2">
        <v>20337</v>
      </c>
      <c r="L17" s="2">
        <v>18577</v>
      </c>
      <c r="M17" s="2">
        <v>15459.394434498065</v>
      </c>
      <c r="N17" s="2">
        <v>14121.370488669774</v>
      </c>
    </row>
    <row r="18" spans="1:14" ht="24" customHeight="1">
      <c r="A18" s="315" t="s">
        <v>785</v>
      </c>
      <c r="B18" s="19">
        <v>24156445</v>
      </c>
      <c r="C18" s="2">
        <v>45968708</v>
      </c>
      <c r="D18" s="2">
        <v>49066095</v>
      </c>
      <c r="E18" s="2">
        <v>570986004</v>
      </c>
      <c r="F18" s="2">
        <v>424861023</v>
      </c>
      <c r="G18" s="6">
        <v>1.9</v>
      </c>
      <c r="H18" s="6">
        <v>2.03</v>
      </c>
      <c r="I18" s="2">
        <v>23637</v>
      </c>
      <c r="J18" s="2">
        <v>17587.895197327256</v>
      </c>
      <c r="K18" s="2">
        <v>12421</v>
      </c>
      <c r="L18" s="2">
        <v>11637</v>
      </c>
      <c r="M18" s="2">
        <v>9242.39643628879</v>
      </c>
      <c r="N18" s="2">
        <v>8658.95325478826</v>
      </c>
    </row>
    <row r="19" spans="1:14" ht="24" customHeight="1">
      <c r="A19" s="315" t="s">
        <v>786</v>
      </c>
      <c r="B19" s="19">
        <v>8088616</v>
      </c>
      <c r="C19" s="2">
        <v>13149575</v>
      </c>
      <c r="D19" s="2">
        <v>16457719</v>
      </c>
      <c r="E19" s="2">
        <v>162466465</v>
      </c>
      <c r="F19" s="2">
        <v>122194677</v>
      </c>
      <c r="G19" s="6">
        <v>1.63</v>
      </c>
      <c r="H19" s="6">
        <v>2.03</v>
      </c>
      <c r="I19" s="2">
        <v>20086</v>
      </c>
      <c r="J19" s="2">
        <v>15106.994447504989</v>
      </c>
      <c r="K19" s="2">
        <v>12355</v>
      </c>
      <c r="L19" s="2">
        <v>9872</v>
      </c>
      <c r="M19" s="2">
        <v>9292.67120800482</v>
      </c>
      <c r="N19" s="2">
        <v>7424.763844856022</v>
      </c>
    </row>
    <row r="20" spans="1:14" ht="24" customHeight="1">
      <c r="A20" s="315" t="s">
        <v>787</v>
      </c>
      <c r="B20" s="19">
        <v>5911980</v>
      </c>
      <c r="C20" s="2">
        <v>10612101</v>
      </c>
      <c r="D20" s="2">
        <v>11784437</v>
      </c>
      <c r="E20" s="2">
        <v>143056644</v>
      </c>
      <c r="F20" s="2">
        <v>107223268</v>
      </c>
      <c r="G20" s="6">
        <v>1.8</v>
      </c>
      <c r="H20" s="6">
        <v>1.99</v>
      </c>
      <c r="I20" s="2">
        <v>24198</v>
      </c>
      <c r="J20" s="2">
        <v>18136.608716538285</v>
      </c>
      <c r="K20" s="2">
        <v>13481</v>
      </c>
      <c r="L20" s="2">
        <v>12139</v>
      </c>
      <c r="M20" s="2">
        <v>10103.868027641274</v>
      </c>
      <c r="N20" s="2">
        <v>9098.717910749576</v>
      </c>
    </row>
    <row r="21" spans="1:14" ht="24" customHeight="1">
      <c r="A21" s="315" t="s">
        <v>788</v>
      </c>
      <c r="B21" s="19">
        <v>1401964</v>
      </c>
      <c r="C21" s="2">
        <v>1569484</v>
      </c>
      <c r="D21" s="2">
        <v>1652738</v>
      </c>
      <c r="E21" s="2">
        <v>52066311</v>
      </c>
      <c r="F21" s="2">
        <v>37044336</v>
      </c>
      <c r="G21" s="6">
        <v>1.12</v>
      </c>
      <c r="H21" s="6">
        <v>1.18</v>
      </c>
      <c r="I21" s="2">
        <v>37138</v>
      </c>
      <c r="J21" s="2">
        <v>26423.172064332608</v>
      </c>
      <c r="K21" s="2">
        <v>33174</v>
      </c>
      <c r="L21" s="2">
        <v>31503</v>
      </c>
      <c r="M21" s="2">
        <v>23602.875849642303</v>
      </c>
      <c r="N21" s="2">
        <v>22413.919205584913</v>
      </c>
    </row>
    <row r="22" spans="1:14" ht="24" customHeight="1">
      <c r="A22" s="315" t="s">
        <v>789</v>
      </c>
      <c r="B22" s="19">
        <v>1034</v>
      </c>
      <c r="C22" s="2">
        <v>1079</v>
      </c>
      <c r="D22" s="2">
        <v>1080</v>
      </c>
      <c r="E22" s="2">
        <v>42343</v>
      </c>
      <c r="F22" s="2">
        <v>29840</v>
      </c>
      <c r="G22" s="6">
        <v>1.04</v>
      </c>
      <c r="H22" s="6">
        <v>1.04</v>
      </c>
      <c r="I22" s="2">
        <v>40950</v>
      </c>
      <c r="J22" s="2">
        <v>28858.80077369439</v>
      </c>
      <c r="K22" s="2">
        <v>39243</v>
      </c>
      <c r="L22" s="2">
        <v>39206</v>
      </c>
      <c r="M22" s="2">
        <v>27655.236329935124</v>
      </c>
      <c r="N22" s="2">
        <v>27629.62962962963</v>
      </c>
    </row>
    <row r="23" spans="1:14" ht="24" customHeight="1">
      <c r="A23" s="315" t="s">
        <v>790</v>
      </c>
      <c r="B23" s="19">
        <v>43332</v>
      </c>
      <c r="C23" s="2">
        <v>69120</v>
      </c>
      <c r="D23" s="2">
        <v>98121</v>
      </c>
      <c r="E23" s="2">
        <v>1003611</v>
      </c>
      <c r="F23" s="2">
        <v>739059</v>
      </c>
      <c r="G23" s="6">
        <v>1.6</v>
      </c>
      <c r="H23" s="6">
        <v>2.26</v>
      </c>
      <c r="I23" s="2">
        <v>23161</v>
      </c>
      <c r="J23" s="2">
        <v>17055.732484076434</v>
      </c>
      <c r="K23" s="2">
        <v>14520</v>
      </c>
      <c r="L23" s="2">
        <v>10228</v>
      </c>
      <c r="M23" s="2">
        <v>10692.404513888889</v>
      </c>
      <c r="N23" s="2">
        <v>7532.118506741675</v>
      </c>
    </row>
    <row r="24" spans="1:14" ht="24" customHeight="1">
      <c r="A24" s="315" t="s">
        <v>791</v>
      </c>
      <c r="B24" s="19">
        <v>163683</v>
      </c>
      <c r="C24" s="2">
        <v>254454</v>
      </c>
      <c r="D24" s="2">
        <v>987988</v>
      </c>
      <c r="E24" s="2">
        <v>5808385</v>
      </c>
      <c r="F24" s="2">
        <v>4238102</v>
      </c>
      <c r="G24" s="6">
        <v>1.55</v>
      </c>
      <c r="H24" s="6">
        <v>6.04</v>
      </c>
      <c r="I24" s="2">
        <v>35486</v>
      </c>
      <c r="J24" s="2">
        <v>25892.13296432739</v>
      </c>
      <c r="K24" s="2">
        <v>22827</v>
      </c>
      <c r="L24" s="2">
        <v>5879</v>
      </c>
      <c r="M24" s="2">
        <v>16655.670573070183</v>
      </c>
      <c r="N24" s="2">
        <v>4289.629023834298</v>
      </c>
    </row>
    <row r="25" spans="1:14" ht="24" customHeight="1">
      <c r="A25" s="315" t="s">
        <v>792</v>
      </c>
      <c r="B25" s="19">
        <v>858376</v>
      </c>
      <c r="C25" s="2">
        <v>2288599</v>
      </c>
      <c r="D25" s="2">
        <v>2500665</v>
      </c>
      <c r="E25" s="2">
        <v>43143213</v>
      </c>
      <c r="F25" s="2">
        <v>31347836</v>
      </c>
      <c r="G25" s="6">
        <v>2.67</v>
      </c>
      <c r="H25" s="6">
        <v>2.91</v>
      </c>
      <c r="I25" s="2">
        <v>50261</v>
      </c>
      <c r="J25" s="2">
        <v>36519.935319720025</v>
      </c>
      <c r="K25" s="2">
        <v>18851</v>
      </c>
      <c r="L25" s="2">
        <v>17253</v>
      </c>
      <c r="M25" s="2">
        <v>13697.391286109974</v>
      </c>
      <c r="N25" s="2">
        <v>12535.799877232655</v>
      </c>
    </row>
    <row r="26" spans="1:14" ht="24" customHeight="1">
      <c r="A26" s="315" t="s">
        <v>793</v>
      </c>
      <c r="B26" s="19">
        <v>223615</v>
      </c>
      <c r="C26" s="2">
        <v>399764</v>
      </c>
      <c r="D26" s="2">
        <v>416677</v>
      </c>
      <c r="E26" s="2">
        <v>4778400</v>
      </c>
      <c r="F26" s="2">
        <v>3674787</v>
      </c>
      <c r="G26" s="6">
        <v>1.79</v>
      </c>
      <c r="H26" s="6">
        <v>1.86</v>
      </c>
      <c r="I26" s="2">
        <v>21369</v>
      </c>
      <c r="J26" s="2">
        <v>16433.54426134204</v>
      </c>
      <c r="K26" s="2">
        <v>11953</v>
      </c>
      <c r="L26" s="2">
        <v>11468</v>
      </c>
      <c r="M26" s="2">
        <v>9192.39101069631</v>
      </c>
      <c r="N26" s="2">
        <v>8819.270082101964</v>
      </c>
    </row>
    <row r="27" spans="1:14" ht="24" customHeight="1">
      <c r="A27" s="321" t="s">
        <v>794</v>
      </c>
      <c r="B27" s="170">
        <v>58469249</v>
      </c>
      <c r="C27" s="36">
        <v>106924527</v>
      </c>
      <c r="D27" s="36">
        <v>129122111</v>
      </c>
      <c r="E27" s="36">
        <v>1451419678</v>
      </c>
      <c r="F27" s="36">
        <v>1110135436</v>
      </c>
      <c r="G27" s="42">
        <v>1.83</v>
      </c>
      <c r="H27" s="42">
        <v>2.21</v>
      </c>
      <c r="I27" s="36">
        <v>24824</v>
      </c>
      <c r="J27" s="36">
        <v>18986.65460881839</v>
      </c>
      <c r="K27" s="36">
        <v>13574</v>
      </c>
      <c r="L27" s="36">
        <v>11241</v>
      </c>
      <c r="M27" s="36">
        <v>10382.420826607913</v>
      </c>
      <c r="N27" s="36">
        <v>8597.562628138878</v>
      </c>
    </row>
  </sheetData>
  <mergeCells count="7">
    <mergeCell ref="K3:L3"/>
    <mergeCell ref="M3:N3"/>
    <mergeCell ref="D3:D4"/>
    <mergeCell ref="A3:A4"/>
    <mergeCell ref="B3:B4"/>
    <mergeCell ref="C3:C4"/>
    <mergeCell ref="G3:H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421875" style="112" customWidth="1"/>
    <col min="2" max="4" width="13.28125" style="112" customWidth="1"/>
    <col min="5" max="5" width="14.00390625" style="112" customWidth="1"/>
    <col min="6" max="6" width="13.00390625" style="112" customWidth="1"/>
    <col min="7" max="8" width="9.7109375" style="112" customWidth="1"/>
    <col min="9" max="9" width="11.28125" style="112" customWidth="1"/>
    <col min="10" max="10" width="10.00390625" style="112" customWidth="1"/>
    <col min="11" max="14" width="10.7109375" style="112" customWidth="1"/>
    <col min="15" max="16384" width="10.28125" style="112" customWidth="1"/>
  </cols>
  <sheetData>
    <row r="1" spans="1:2" ht="12.75">
      <c r="A1" s="272" t="s">
        <v>683</v>
      </c>
      <c r="B1" s="119" t="s">
        <v>795</v>
      </c>
    </row>
    <row r="2" ht="12">
      <c r="N2" s="167" t="s">
        <v>760</v>
      </c>
    </row>
    <row r="3" spans="1:14" ht="21" customHeight="1">
      <c r="A3" s="407" t="s">
        <v>772</v>
      </c>
      <c r="B3" s="372" t="s">
        <v>221</v>
      </c>
      <c r="C3" s="372" t="s">
        <v>174</v>
      </c>
      <c r="D3" s="372" t="s">
        <v>175</v>
      </c>
      <c r="E3" s="284" t="s">
        <v>532</v>
      </c>
      <c r="F3" s="285"/>
      <c r="G3" s="322" t="s">
        <v>176</v>
      </c>
      <c r="H3" s="346"/>
      <c r="I3" s="262" t="s">
        <v>761</v>
      </c>
      <c r="J3" s="262" t="s">
        <v>761</v>
      </c>
      <c r="K3" s="342" t="s">
        <v>466</v>
      </c>
      <c r="L3" s="346"/>
      <c r="M3" s="342" t="s">
        <v>543</v>
      </c>
      <c r="N3" s="322"/>
    </row>
    <row r="4" spans="1:14" ht="21" customHeight="1">
      <c r="A4" s="400"/>
      <c r="B4" s="375"/>
      <c r="C4" s="375"/>
      <c r="D4" s="375"/>
      <c r="E4" s="88" t="s">
        <v>177</v>
      </c>
      <c r="F4" s="91" t="s">
        <v>541</v>
      </c>
      <c r="G4" s="165" t="s">
        <v>178</v>
      </c>
      <c r="H4" s="88" t="s">
        <v>179</v>
      </c>
      <c r="I4" s="263" t="s">
        <v>544</v>
      </c>
      <c r="J4" s="263" t="s">
        <v>541</v>
      </c>
      <c r="K4" s="88" t="s">
        <v>178</v>
      </c>
      <c r="L4" s="88" t="s">
        <v>179</v>
      </c>
      <c r="M4" s="88" t="s">
        <v>178</v>
      </c>
      <c r="N4" s="91" t="s">
        <v>179</v>
      </c>
    </row>
    <row r="5" spans="1:14" ht="24" customHeight="1">
      <c r="A5" s="317" t="s">
        <v>177</v>
      </c>
      <c r="B5" s="318">
        <v>1027155</v>
      </c>
      <c r="C5" s="319">
        <v>6550551</v>
      </c>
      <c r="D5" s="319">
        <v>8722766</v>
      </c>
      <c r="E5" s="319">
        <v>540612753</v>
      </c>
      <c r="F5" s="319">
        <v>438965924</v>
      </c>
      <c r="G5" s="320">
        <v>6.38</v>
      </c>
      <c r="H5" s="320">
        <v>8.49</v>
      </c>
      <c r="I5" s="319">
        <v>526321</v>
      </c>
      <c r="J5" s="319">
        <v>427360.9377357848</v>
      </c>
      <c r="K5" s="319">
        <v>82529</v>
      </c>
      <c r="L5" s="319">
        <v>61977</v>
      </c>
      <c r="M5" s="319">
        <v>67012.06112279715</v>
      </c>
      <c r="N5" s="319">
        <v>50324.16598129538</v>
      </c>
    </row>
    <row r="6" spans="1:14" ht="24" customHeight="1">
      <c r="A6" s="314" t="s">
        <v>773</v>
      </c>
      <c r="B6" s="117">
        <v>17256</v>
      </c>
      <c r="C6" s="118">
        <v>131912</v>
      </c>
      <c r="D6" s="118">
        <v>178800</v>
      </c>
      <c r="E6" s="118">
        <v>5908308</v>
      </c>
      <c r="F6" s="118">
        <v>4733420</v>
      </c>
      <c r="G6" s="56">
        <v>7.64</v>
      </c>
      <c r="H6" s="56">
        <v>10.36</v>
      </c>
      <c r="I6" s="118">
        <v>342391</v>
      </c>
      <c r="J6" s="118">
        <v>274305.7487250811</v>
      </c>
      <c r="K6" s="118">
        <v>44790</v>
      </c>
      <c r="L6" s="118">
        <v>33044</v>
      </c>
      <c r="M6" s="118">
        <v>35883.16453393171</v>
      </c>
      <c r="N6" s="118">
        <v>26473.266219239373</v>
      </c>
    </row>
    <row r="7" spans="1:14" ht="24" customHeight="1">
      <c r="A7" s="315" t="s">
        <v>774</v>
      </c>
      <c r="B7" s="19">
        <v>2942</v>
      </c>
      <c r="C7" s="2">
        <v>57470</v>
      </c>
      <c r="D7" s="2">
        <v>65088</v>
      </c>
      <c r="E7" s="2">
        <v>1921175</v>
      </c>
      <c r="F7" s="2">
        <v>1534911</v>
      </c>
      <c r="G7" s="6">
        <v>19.53</v>
      </c>
      <c r="H7" s="6">
        <v>22.12</v>
      </c>
      <c r="I7" s="2">
        <v>653017</v>
      </c>
      <c r="J7" s="2">
        <v>521723.65737593477</v>
      </c>
      <c r="K7" s="2">
        <v>33429</v>
      </c>
      <c r="L7" s="2">
        <v>29517</v>
      </c>
      <c r="M7" s="2">
        <v>26708.03897685749</v>
      </c>
      <c r="N7" s="2">
        <v>23582.088864306785</v>
      </c>
    </row>
    <row r="8" spans="1:14" ht="24" customHeight="1">
      <c r="A8" s="315" t="s">
        <v>775</v>
      </c>
      <c r="B8" s="19">
        <v>24315</v>
      </c>
      <c r="C8" s="2">
        <v>479884</v>
      </c>
      <c r="D8" s="2">
        <v>514855</v>
      </c>
      <c r="E8" s="2">
        <v>15104015</v>
      </c>
      <c r="F8" s="2">
        <v>12083308</v>
      </c>
      <c r="G8" s="6">
        <v>19.74</v>
      </c>
      <c r="H8" s="6">
        <v>21.17</v>
      </c>
      <c r="I8" s="2">
        <v>621181</v>
      </c>
      <c r="J8" s="2">
        <v>496948.71478511207</v>
      </c>
      <c r="K8" s="2">
        <v>31474</v>
      </c>
      <c r="L8" s="2">
        <v>29336</v>
      </c>
      <c r="M8" s="2">
        <v>25179.643413825008</v>
      </c>
      <c r="N8" s="2">
        <v>23469.34185353158</v>
      </c>
    </row>
    <row r="9" spans="1:14" ht="24" customHeight="1">
      <c r="A9" s="315" t="s">
        <v>776</v>
      </c>
      <c r="B9" s="19">
        <v>162330</v>
      </c>
      <c r="C9" s="2">
        <v>718730</v>
      </c>
      <c r="D9" s="2">
        <v>937152</v>
      </c>
      <c r="E9" s="2">
        <v>87229585</v>
      </c>
      <c r="F9" s="2">
        <v>71891792</v>
      </c>
      <c r="G9" s="6">
        <v>4.43</v>
      </c>
      <c r="H9" s="6">
        <v>5.77</v>
      </c>
      <c r="I9" s="2">
        <v>537360</v>
      </c>
      <c r="J9" s="2">
        <v>442874.34238896077</v>
      </c>
      <c r="K9" s="2">
        <v>121366</v>
      </c>
      <c r="L9" s="2">
        <v>93079</v>
      </c>
      <c r="M9" s="2">
        <v>100026.14611884853</v>
      </c>
      <c r="N9" s="2">
        <v>76713.05401898517</v>
      </c>
    </row>
    <row r="10" spans="1:14" ht="24" customHeight="1">
      <c r="A10" s="315" t="s">
        <v>777</v>
      </c>
      <c r="B10" s="19">
        <v>158175</v>
      </c>
      <c r="C10" s="2">
        <v>1850979</v>
      </c>
      <c r="D10" s="2">
        <v>2200118</v>
      </c>
      <c r="E10" s="2">
        <v>90527275</v>
      </c>
      <c r="F10" s="2">
        <v>72443935</v>
      </c>
      <c r="G10" s="6">
        <v>11.7</v>
      </c>
      <c r="H10" s="6">
        <v>13.91</v>
      </c>
      <c r="I10" s="2">
        <v>572324</v>
      </c>
      <c r="J10" s="2">
        <v>457998.6407460092</v>
      </c>
      <c r="K10" s="2">
        <v>48908</v>
      </c>
      <c r="L10" s="2">
        <v>41147</v>
      </c>
      <c r="M10" s="2">
        <v>39138.17228612534</v>
      </c>
      <c r="N10" s="2">
        <v>32927.29526325406</v>
      </c>
    </row>
    <row r="11" spans="1:14" ht="24" customHeight="1">
      <c r="A11" s="315" t="s">
        <v>778</v>
      </c>
      <c r="B11" s="19">
        <v>41394</v>
      </c>
      <c r="C11" s="2">
        <v>459166</v>
      </c>
      <c r="D11" s="2">
        <v>640335</v>
      </c>
      <c r="E11" s="2">
        <v>24881130</v>
      </c>
      <c r="F11" s="2">
        <v>19848612</v>
      </c>
      <c r="G11" s="6">
        <v>11.09</v>
      </c>
      <c r="H11" s="6">
        <v>15.47</v>
      </c>
      <c r="I11" s="2">
        <v>601081</v>
      </c>
      <c r="J11" s="2">
        <v>479504.5658791129</v>
      </c>
      <c r="K11" s="2">
        <v>54188</v>
      </c>
      <c r="L11" s="2">
        <v>38856</v>
      </c>
      <c r="M11" s="2">
        <v>43227.529912929094</v>
      </c>
      <c r="N11" s="2">
        <v>30997.231136826817</v>
      </c>
    </row>
    <row r="12" spans="1:14" ht="24" customHeight="1">
      <c r="A12" s="315" t="s">
        <v>779</v>
      </c>
      <c r="B12" s="19">
        <v>554</v>
      </c>
      <c r="C12" s="2">
        <v>5866</v>
      </c>
      <c r="D12" s="2">
        <v>6802</v>
      </c>
      <c r="E12" s="2">
        <v>270859</v>
      </c>
      <c r="F12" s="2">
        <v>216690</v>
      </c>
      <c r="G12" s="6">
        <v>10.59</v>
      </c>
      <c r="H12" s="6">
        <v>12.28</v>
      </c>
      <c r="I12" s="2">
        <v>488916</v>
      </c>
      <c r="J12" s="2">
        <v>391137.1841155234</v>
      </c>
      <c r="K12" s="2">
        <v>46174</v>
      </c>
      <c r="L12" s="2">
        <v>39821</v>
      </c>
      <c r="M12" s="2">
        <v>36939.9931810433</v>
      </c>
      <c r="N12" s="2">
        <v>31856.80682152308</v>
      </c>
    </row>
    <row r="13" spans="1:14" ht="24" customHeight="1">
      <c r="A13" s="315" t="s">
        <v>780</v>
      </c>
      <c r="B13" s="19">
        <v>577</v>
      </c>
      <c r="C13" s="2">
        <v>6155</v>
      </c>
      <c r="D13" s="2">
        <v>7248</v>
      </c>
      <c r="E13" s="2">
        <v>403094</v>
      </c>
      <c r="F13" s="2">
        <v>322478</v>
      </c>
      <c r="G13" s="6">
        <v>10.67</v>
      </c>
      <c r="H13" s="6">
        <v>12.56</v>
      </c>
      <c r="I13" s="2">
        <v>698604</v>
      </c>
      <c r="J13" s="2">
        <v>558887.3483535529</v>
      </c>
      <c r="K13" s="2">
        <v>65491</v>
      </c>
      <c r="L13" s="2">
        <v>55615</v>
      </c>
      <c r="M13" s="2">
        <v>52392.85134037368</v>
      </c>
      <c r="N13" s="2">
        <v>44491.99779249448</v>
      </c>
    </row>
    <row r="14" spans="1:14" ht="24" customHeight="1">
      <c r="A14" s="315" t="s">
        <v>781</v>
      </c>
      <c r="B14" s="19">
        <v>874</v>
      </c>
      <c r="C14" s="2">
        <v>13702</v>
      </c>
      <c r="D14" s="2">
        <v>16731</v>
      </c>
      <c r="E14" s="2">
        <v>844475</v>
      </c>
      <c r="F14" s="2">
        <v>675338</v>
      </c>
      <c r="G14" s="6">
        <v>15.68</v>
      </c>
      <c r="H14" s="6">
        <v>19.14</v>
      </c>
      <c r="I14" s="2">
        <v>966219</v>
      </c>
      <c r="J14" s="2">
        <v>772697.9405034325</v>
      </c>
      <c r="K14" s="2">
        <v>61632</v>
      </c>
      <c r="L14" s="2">
        <v>50474</v>
      </c>
      <c r="M14" s="2">
        <v>49287.54926288133</v>
      </c>
      <c r="N14" s="2">
        <v>40364.473133703905</v>
      </c>
    </row>
    <row r="15" spans="1:14" ht="24" customHeight="1">
      <c r="A15" s="315" t="s">
        <v>782</v>
      </c>
      <c r="B15" s="19">
        <v>336924</v>
      </c>
      <c r="C15" s="2">
        <v>1425294</v>
      </c>
      <c r="D15" s="2">
        <v>2288825</v>
      </c>
      <c r="E15" s="2">
        <v>157650186</v>
      </c>
      <c r="F15" s="2">
        <v>127107707</v>
      </c>
      <c r="G15" s="6">
        <v>4.23</v>
      </c>
      <c r="H15" s="6">
        <v>6.79</v>
      </c>
      <c r="I15" s="2">
        <v>467910</v>
      </c>
      <c r="J15" s="2">
        <v>377259.28399282927</v>
      </c>
      <c r="K15" s="2">
        <v>110609</v>
      </c>
      <c r="L15" s="2">
        <v>68878</v>
      </c>
      <c r="M15" s="2">
        <v>89179.99163681317</v>
      </c>
      <c r="N15" s="2">
        <v>55534.04345024194</v>
      </c>
    </row>
    <row r="16" spans="1:14" ht="24" customHeight="1">
      <c r="A16" s="315" t="s">
        <v>783</v>
      </c>
      <c r="B16" s="19">
        <v>12511</v>
      </c>
      <c r="C16" s="2">
        <v>57862</v>
      </c>
      <c r="D16" s="2">
        <v>78980</v>
      </c>
      <c r="E16" s="2">
        <v>2556116</v>
      </c>
      <c r="F16" s="2">
        <v>2044935</v>
      </c>
      <c r="G16" s="6">
        <v>4.62</v>
      </c>
      <c r="H16" s="6">
        <v>6.31</v>
      </c>
      <c r="I16" s="2">
        <v>204310</v>
      </c>
      <c r="J16" s="2">
        <v>163450.96315242586</v>
      </c>
      <c r="K16" s="2">
        <v>44176</v>
      </c>
      <c r="L16" s="2">
        <v>32364</v>
      </c>
      <c r="M16" s="2">
        <v>35341.58860737617</v>
      </c>
      <c r="N16" s="2">
        <v>25891.808052671564</v>
      </c>
    </row>
    <row r="17" spans="1:14" ht="24" customHeight="1">
      <c r="A17" s="315" t="s">
        <v>784</v>
      </c>
      <c r="B17" s="19">
        <v>101612</v>
      </c>
      <c r="C17" s="2">
        <v>136340</v>
      </c>
      <c r="D17" s="2">
        <v>223154</v>
      </c>
      <c r="E17" s="2">
        <v>89563682</v>
      </c>
      <c r="F17" s="2">
        <v>74886458</v>
      </c>
      <c r="G17" s="6">
        <v>1.34</v>
      </c>
      <c r="H17" s="6">
        <v>2.2</v>
      </c>
      <c r="I17" s="2">
        <v>881428</v>
      </c>
      <c r="J17" s="2">
        <v>736984.3916072905</v>
      </c>
      <c r="K17" s="2">
        <v>656914</v>
      </c>
      <c r="L17" s="2">
        <v>401354</v>
      </c>
      <c r="M17" s="2">
        <v>549262.5641777909</v>
      </c>
      <c r="N17" s="2">
        <v>335581.96581732796</v>
      </c>
    </row>
    <row r="18" spans="1:14" ht="24" customHeight="1">
      <c r="A18" s="315" t="s">
        <v>785</v>
      </c>
      <c r="B18" s="19">
        <v>18326</v>
      </c>
      <c r="C18" s="2">
        <v>34262</v>
      </c>
      <c r="D18" s="2">
        <v>67429</v>
      </c>
      <c r="E18" s="2">
        <v>6776299</v>
      </c>
      <c r="F18" s="2">
        <v>5445545</v>
      </c>
      <c r="G18" s="6">
        <v>1.87</v>
      </c>
      <c r="H18" s="6">
        <v>3.68</v>
      </c>
      <c r="I18" s="2">
        <v>369764</v>
      </c>
      <c r="J18" s="2">
        <v>297148.5867074102</v>
      </c>
      <c r="K18" s="2">
        <v>197779</v>
      </c>
      <c r="L18" s="2">
        <v>100495</v>
      </c>
      <c r="M18" s="2">
        <v>158938.32817698907</v>
      </c>
      <c r="N18" s="2">
        <v>80759.68796808495</v>
      </c>
    </row>
    <row r="19" spans="1:14" ht="24" customHeight="1">
      <c r="A19" s="315" t="s">
        <v>786</v>
      </c>
      <c r="B19" s="19">
        <v>309</v>
      </c>
      <c r="C19" s="2">
        <v>5825</v>
      </c>
      <c r="D19" s="2">
        <v>6559</v>
      </c>
      <c r="E19" s="2">
        <v>188228</v>
      </c>
      <c r="F19" s="2">
        <v>150583</v>
      </c>
      <c r="G19" s="6">
        <v>18.85</v>
      </c>
      <c r="H19" s="6">
        <v>21.23</v>
      </c>
      <c r="I19" s="2">
        <v>609151</v>
      </c>
      <c r="J19" s="2">
        <v>487323.6245954693</v>
      </c>
      <c r="K19" s="2">
        <v>32314</v>
      </c>
      <c r="L19" s="2">
        <v>28698</v>
      </c>
      <c r="M19" s="2">
        <v>25851.15879828326</v>
      </c>
      <c r="N19" s="2">
        <v>22958.225339228542</v>
      </c>
    </row>
    <row r="20" spans="1:14" ht="24" customHeight="1">
      <c r="A20" s="315" t="s">
        <v>787</v>
      </c>
      <c r="B20" s="19">
        <v>408</v>
      </c>
      <c r="C20" s="2">
        <v>1287</v>
      </c>
      <c r="D20" s="2">
        <v>2907</v>
      </c>
      <c r="E20" s="2">
        <v>245180</v>
      </c>
      <c r="F20" s="2">
        <v>196145</v>
      </c>
      <c r="G20" s="6">
        <v>3.15</v>
      </c>
      <c r="H20" s="6">
        <v>7.13</v>
      </c>
      <c r="I20" s="2">
        <v>600930</v>
      </c>
      <c r="J20" s="2">
        <v>480747.54901960783</v>
      </c>
      <c r="K20" s="2">
        <v>190505</v>
      </c>
      <c r="L20" s="2">
        <v>84341</v>
      </c>
      <c r="M20" s="2">
        <v>152404.8174048174</v>
      </c>
      <c r="N20" s="2">
        <v>67473.3402132783</v>
      </c>
    </row>
    <row r="21" spans="1:14" ht="24" customHeight="1">
      <c r="A21" s="315" t="s">
        <v>788</v>
      </c>
      <c r="B21" s="19">
        <v>101</v>
      </c>
      <c r="C21" s="2">
        <v>726</v>
      </c>
      <c r="D21" s="2">
        <v>764</v>
      </c>
      <c r="E21" s="2">
        <v>32700</v>
      </c>
      <c r="F21" s="2">
        <v>26077</v>
      </c>
      <c r="G21" s="6">
        <v>7.19</v>
      </c>
      <c r="H21" s="6">
        <v>7.56</v>
      </c>
      <c r="I21" s="2">
        <v>323760</v>
      </c>
      <c r="J21" s="2">
        <v>258188.11881188117</v>
      </c>
      <c r="K21" s="2">
        <v>45041</v>
      </c>
      <c r="L21" s="2">
        <v>42801</v>
      </c>
      <c r="M21" s="2">
        <v>35918.732782369145</v>
      </c>
      <c r="N21" s="2">
        <v>34132.19895287958</v>
      </c>
    </row>
    <row r="22" spans="1:14" ht="24" customHeight="1">
      <c r="A22" s="315" t="s">
        <v>789</v>
      </c>
      <c r="B22" s="19">
        <v>0</v>
      </c>
      <c r="C22" s="2">
        <v>0</v>
      </c>
      <c r="D22" s="2">
        <v>0</v>
      </c>
      <c r="E22" s="2">
        <v>0</v>
      </c>
      <c r="F22" s="2">
        <v>0</v>
      </c>
      <c r="G22" s="6">
        <v>0</v>
      </c>
      <c r="H22" s="6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ht="24" customHeight="1">
      <c r="A23" s="315" t="s">
        <v>790</v>
      </c>
      <c r="B23" s="19">
        <v>17</v>
      </c>
      <c r="C23" s="2">
        <v>215</v>
      </c>
      <c r="D23" s="2">
        <v>215</v>
      </c>
      <c r="E23" s="2">
        <v>5720</v>
      </c>
      <c r="F23" s="2">
        <v>4576</v>
      </c>
      <c r="G23" s="6">
        <v>12.65</v>
      </c>
      <c r="H23" s="6">
        <v>12.65</v>
      </c>
      <c r="I23" s="2">
        <v>336496</v>
      </c>
      <c r="J23" s="2">
        <v>269176.4705882353</v>
      </c>
      <c r="K23" s="2">
        <v>26607</v>
      </c>
      <c r="L23" s="2">
        <v>26607</v>
      </c>
      <c r="M23" s="2">
        <v>21283.720930232557</v>
      </c>
      <c r="N23" s="2">
        <v>21283.720930232557</v>
      </c>
    </row>
    <row r="24" spans="1:14" ht="24" customHeight="1">
      <c r="A24" s="315" t="s">
        <v>791</v>
      </c>
      <c r="B24" s="19">
        <v>115</v>
      </c>
      <c r="C24" s="2">
        <v>2818</v>
      </c>
      <c r="D24" s="2">
        <v>2919</v>
      </c>
      <c r="E24" s="2">
        <v>70989</v>
      </c>
      <c r="F24" s="2">
        <v>56792</v>
      </c>
      <c r="G24" s="6">
        <v>24.5</v>
      </c>
      <c r="H24" s="6">
        <v>25.38</v>
      </c>
      <c r="I24" s="2">
        <v>617298</v>
      </c>
      <c r="J24" s="2">
        <v>493843.47826086957</v>
      </c>
      <c r="K24" s="2">
        <v>25191</v>
      </c>
      <c r="L24" s="2">
        <v>24320</v>
      </c>
      <c r="M24" s="2">
        <v>20153.300212916965</v>
      </c>
      <c r="N24" s="2">
        <v>19455.97807468311</v>
      </c>
    </row>
    <row r="25" spans="1:14" ht="24" customHeight="1">
      <c r="A25" s="315" t="s">
        <v>792</v>
      </c>
      <c r="B25" s="19">
        <v>1022</v>
      </c>
      <c r="C25" s="2">
        <v>13829</v>
      </c>
      <c r="D25" s="2">
        <v>15451</v>
      </c>
      <c r="E25" s="2">
        <v>507529</v>
      </c>
      <c r="F25" s="2">
        <v>406668</v>
      </c>
      <c r="G25" s="6">
        <v>13.53</v>
      </c>
      <c r="H25" s="6">
        <v>15.12</v>
      </c>
      <c r="I25" s="2">
        <v>496604</v>
      </c>
      <c r="J25" s="2">
        <v>397913.89432485326</v>
      </c>
      <c r="K25" s="2">
        <v>36700</v>
      </c>
      <c r="L25" s="2">
        <v>32848</v>
      </c>
      <c r="M25" s="2">
        <v>29406.898546532648</v>
      </c>
      <c r="N25" s="2">
        <v>26319.849847906284</v>
      </c>
    </row>
    <row r="26" spans="1:14" ht="24" customHeight="1">
      <c r="A26" s="315" t="s">
        <v>793</v>
      </c>
      <c r="B26" s="19">
        <v>0</v>
      </c>
      <c r="C26" s="2">
        <v>0</v>
      </c>
      <c r="D26" s="2">
        <v>0</v>
      </c>
      <c r="E26" s="2">
        <v>0</v>
      </c>
      <c r="F26" s="2">
        <v>0</v>
      </c>
      <c r="G26" s="6">
        <v>0</v>
      </c>
      <c r="H26" s="6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24" customHeight="1">
      <c r="A27" s="321" t="s">
        <v>794</v>
      </c>
      <c r="B27" s="170">
        <v>147393</v>
      </c>
      <c r="C27" s="36">
        <v>1148229</v>
      </c>
      <c r="D27" s="36">
        <v>1468434</v>
      </c>
      <c r="E27" s="36">
        <v>55926206</v>
      </c>
      <c r="F27" s="36">
        <v>44889953</v>
      </c>
      <c r="G27" s="42">
        <v>7.79</v>
      </c>
      <c r="H27" s="42">
        <v>9.96</v>
      </c>
      <c r="I27" s="36">
        <v>379436</v>
      </c>
      <c r="J27" s="36">
        <v>304559.59916685324</v>
      </c>
      <c r="K27" s="36">
        <v>48706</v>
      </c>
      <c r="L27" s="36">
        <v>38086</v>
      </c>
      <c r="M27" s="36">
        <v>39094.94795898728</v>
      </c>
      <c r="N27" s="36">
        <v>30569.94934740002</v>
      </c>
    </row>
  </sheetData>
  <mergeCells count="7">
    <mergeCell ref="K3:L3"/>
    <mergeCell ref="M3:N3"/>
    <mergeCell ref="D3:D4"/>
    <mergeCell ref="A3:A4"/>
    <mergeCell ref="B3:B4"/>
    <mergeCell ref="C3:C4"/>
    <mergeCell ref="G3:H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421875" style="112" customWidth="1"/>
    <col min="2" max="4" width="13.28125" style="112" customWidth="1"/>
    <col min="5" max="5" width="14.00390625" style="112" customWidth="1"/>
    <col min="6" max="6" width="13.00390625" style="112" customWidth="1"/>
    <col min="7" max="8" width="9.7109375" style="112" customWidth="1"/>
    <col min="9" max="9" width="11.28125" style="112" customWidth="1"/>
    <col min="10" max="10" width="10.00390625" style="112" customWidth="1"/>
    <col min="11" max="14" width="10.7109375" style="112" customWidth="1"/>
    <col min="15" max="16384" width="10.28125" style="112" customWidth="1"/>
  </cols>
  <sheetData>
    <row r="1" spans="1:2" ht="12.75">
      <c r="A1" s="272" t="s">
        <v>675</v>
      </c>
      <c r="B1" s="119" t="s">
        <v>796</v>
      </c>
    </row>
    <row r="2" ht="12">
      <c r="N2" s="167" t="s">
        <v>760</v>
      </c>
    </row>
    <row r="3" spans="1:14" ht="21" customHeight="1">
      <c r="A3" s="407" t="s">
        <v>772</v>
      </c>
      <c r="B3" s="372" t="s">
        <v>221</v>
      </c>
      <c r="C3" s="372" t="s">
        <v>174</v>
      </c>
      <c r="D3" s="372" t="s">
        <v>175</v>
      </c>
      <c r="E3" s="284" t="s">
        <v>532</v>
      </c>
      <c r="F3" s="285"/>
      <c r="G3" s="322" t="s">
        <v>176</v>
      </c>
      <c r="H3" s="346"/>
      <c r="I3" s="262" t="s">
        <v>761</v>
      </c>
      <c r="J3" s="262" t="s">
        <v>761</v>
      </c>
      <c r="K3" s="342" t="s">
        <v>466</v>
      </c>
      <c r="L3" s="346"/>
      <c r="M3" s="342" t="s">
        <v>543</v>
      </c>
      <c r="N3" s="322"/>
    </row>
    <row r="4" spans="1:14" ht="21" customHeight="1">
      <c r="A4" s="400"/>
      <c r="B4" s="375"/>
      <c r="C4" s="375"/>
      <c r="D4" s="375"/>
      <c r="E4" s="88" t="s">
        <v>177</v>
      </c>
      <c r="F4" s="91" t="s">
        <v>541</v>
      </c>
      <c r="G4" s="165" t="s">
        <v>178</v>
      </c>
      <c r="H4" s="88" t="s">
        <v>179</v>
      </c>
      <c r="I4" s="263" t="s">
        <v>544</v>
      </c>
      <c r="J4" s="263" t="s">
        <v>541</v>
      </c>
      <c r="K4" s="88" t="s">
        <v>178</v>
      </c>
      <c r="L4" s="88" t="s">
        <v>179</v>
      </c>
      <c r="M4" s="88" t="s">
        <v>178</v>
      </c>
      <c r="N4" s="91" t="s">
        <v>179</v>
      </c>
    </row>
    <row r="5" spans="1:14" ht="24" customHeight="1">
      <c r="A5" s="317" t="s">
        <v>177</v>
      </c>
      <c r="B5" s="318">
        <v>216079786</v>
      </c>
      <c r="C5" s="319">
        <v>388228949</v>
      </c>
      <c r="D5" s="319">
        <v>478229150</v>
      </c>
      <c r="E5" s="319">
        <v>5306300328</v>
      </c>
      <c r="F5" s="319">
        <v>3983477072</v>
      </c>
      <c r="G5" s="320">
        <v>1.8</v>
      </c>
      <c r="H5" s="320">
        <v>2.21</v>
      </c>
      <c r="I5" s="319">
        <v>24557</v>
      </c>
      <c r="J5" s="319">
        <v>18435.21388900302</v>
      </c>
      <c r="K5" s="319">
        <v>13668</v>
      </c>
      <c r="L5" s="319">
        <v>11096</v>
      </c>
      <c r="M5" s="319">
        <v>10260.638940657669</v>
      </c>
      <c r="N5" s="319">
        <v>8329.64086777228</v>
      </c>
    </row>
    <row r="6" spans="1:14" ht="24" customHeight="1">
      <c r="A6" s="314" t="s">
        <v>773</v>
      </c>
      <c r="B6" s="117">
        <v>39069387</v>
      </c>
      <c r="C6" s="118">
        <v>61380080</v>
      </c>
      <c r="D6" s="118">
        <v>78494496</v>
      </c>
      <c r="E6" s="118">
        <v>887315681</v>
      </c>
      <c r="F6" s="118">
        <v>674913929</v>
      </c>
      <c r="G6" s="56">
        <v>1.57</v>
      </c>
      <c r="H6" s="56">
        <v>2.01</v>
      </c>
      <c r="I6" s="118">
        <v>22711</v>
      </c>
      <c r="J6" s="118">
        <v>17274.750919434697</v>
      </c>
      <c r="K6" s="118">
        <v>14456</v>
      </c>
      <c r="L6" s="118">
        <v>11304</v>
      </c>
      <c r="M6" s="118">
        <v>10995.65085284998</v>
      </c>
      <c r="N6" s="118">
        <v>8598.23253085159</v>
      </c>
    </row>
    <row r="7" spans="1:14" ht="24" customHeight="1">
      <c r="A7" s="315" t="s">
        <v>774</v>
      </c>
      <c r="B7" s="19">
        <v>492288</v>
      </c>
      <c r="C7" s="2">
        <v>916414</v>
      </c>
      <c r="D7" s="2">
        <v>3513477</v>
      </c>
      <c r="E7" s="2">
        <v>17725205</v>
      </c>
      <c r="F7" s="2">
        <v>12843798</v>
      </c>
      <c r="G7" s="6">
        <v>1.86</v>
      </c>
      <c r="H7" s="6">
        <v>7.14</v>
      </c>
      <c r="I7" s="2">
        <v>36006</v>
      </c>
      <c r="J7" s="2">
        <v>26090.00828783151</v>
      </c>
      <c r="K7" s="2">
        <v>19342</v>
      </c>
      <c r="L7" s="2">
        <v>5045</v>
      </c>
      <c r="M7" s="2">
        <v>14015.279120572144</v>
      </c>
      <c r="N7" s="2">
        <v>3655.580497609633</v>
      </c>
    </row>
    <row r="8" spans="1:14" ht="24" customHeight="1">
      <c r="A8" s="315" t="s">
        <v>775</v>
      </c>
      <c r="B8" s="19">
        <v>2208251</v>
      </c>
      <c r="C8" s="2">
        <v>4012296</v>
      </c>
      <c r="D8" s="2">
        <v>29479224</v>
      </c>
      <c r="E8" s="2">
        <v>93153307</v>
      </c>
      <c r="F8" s="2">
        <v>65793487</v>
      </c>
      <c r="G8" s="6">
        <v>1.82</v>
      </c>
      <c r="H8" s="6">
        <v>13.35</v>
      </c>
      <c r="I8" s="2">
        <v>42184</v>
      </c>
      <c r="J8" s="2">
        <v>29794.387956803825</v>
      </c>
      <c r="K8" s="2">
        <v>23217</v>
      </c>
      <c r="L8" s="2">
        <v>3160</v>
      </c>
      <c r="M8" s="2">
        <v>16397.96440741162</v>
      </c>
      <c r="N8" s="2">
        <v>2231.8595292739046</v>
      </c>
    </row>
    <row r="9" spans="1:14" ht="24" customHeight="1">
      <c r="A9" s="315" t="s">
        <v>776</v>
      </c>
      <c r="B9" s="19">
        <v>8624584</v>
      </c>
      <c r="C9" s="2">
        <v>15842422</v>
      </c>
      <c r="D9" s="2">
        <v>18025026</v>
      </c>
      <c r="E9" s="2">
        <v>223049683</v>
      </c>
      <c r="F9" s="2">
        <v>168273341</v>
      </c>
      <c r="G9" s="6">
        <v>1.84</v>
      </c>
      <c r="H9" s="6">
        <v>2.09</v>
      </c>
      <c r="I9" s="2">
        <v>25862</v>
      </c>
      <c r="J9" s="2">
        <v>19510.893626869423</v>
      </c>
      <c r="K9" s="2">
        <v>14079</v>
      </c>
      <c r="L9" s="2">
        <v>12374</v>
      </c>
      <c r="M9" s="2">
        <v>10621.692882565558</v>
      </c>
      <c r="N9" s="2">
        <v>9335.539432786394</v>
      </c>
    </row>
    <row r="10" spans="1:14" ht="24" customHeight="1">
      <c r="A10" s="315" t="s">
        <v>777</v>
      </c>
      <c r="B10" s="19">
        <v>13200646</v>
      </c>
      <c r="C10" s="2">
        <v>28129386</v>
      </c>
      <c r="D10" s="2">
        <v>29975487</v>
      </c>
      <c r="E10" s="2">
        <v>459154237</v>
      </c>
      <c r="F10" s="2">
        <v>338054521</v>
      </c>
      <c r="G10" s="6">
        <v>2.13</v>
      </c>
      <c r="H10" s="6">
        <v>2.27</v>
      </c>
      <c r="I10" s="2">
        <v>34783</v>
      </c>
      <c r="J10" s="2">
        <v>25608.937698958067</v>
      </c>
      <c r="K10" s="2">
        <v>16323</v>
      </c>
      <c r="L10" s="2">
        <v>15318</v>
      </c>
      <c r="M10" s="2">
        <v>12017.842159796875</v>
      </c>
      <c r="N10" s="2">
        <v>11277.699041219914</v>
      </c>
    </row>
    <row r="11" spans="1:14" ht="24" customHeight="1">
      <c r="A11" s="315" t="s">
        <v>778</v>
      </c>
      <c r="B11" s="19">
        <v>2743638</v>
      </c>
      <c r="C11" s="2">
        <v>5744973</v>
      </c>
      <c r="D11" s="2">
        <v>6481607</v>
      </c>
      <c r="E11" s="2">
        <v>93560348</v>
      </c>
      <c r="F11" s="2">
        <v>69101365</v>
      </c>
      <c r="G11" s="6">
        <v>2.09</v>
      </c>
      <c r="H11" s="6">
        <v>2.36</v>
      </c>
      <c r="I11" s="2">
        <v>34101</v>
      </c>
      <c r="J11" s="2">
        <v>25186.035840005134</v>
      </c>
      <c r="K11" s="2">
        <v>16286</v>
      </c>
      <c r="L11" s="2">
        <v>14435</v>
      </c>
      <c r="M11" s="2">
        <v>12028.144431662255</v>
      </c>
      <c r="N11" s="2">
        <v>10661.146996416166</v>
      </c>
    </row>
    <row r="12" spans="1:14" ht="24" customHeight="1">
      <c r="A12" s="315" t="s">
        <v>779</v>
      </c>
      <c r="B12" s="19">
        <v>121452</v>
      </c>
      <c r="C12" s="2">
        <v>225859</v>
      </c>
      <c r="D12" s="2">
        <v>238175</v>
      </c>
      <c r="E12" s="2">
        <v>3061928</v>
      </c>
      <c r="F12" s="2">
        <v>2352006</v>
      </c>
      <c r="G12" s="6">
        <v>1.86</v>
      </c>
      <c r="H12" s="6">
        <v>1.96</v>
      </c>
      <c r="I12" s="2">
        <v>25211</v>
      </c>
      <c r="J12" s="2">
        <v>19365.72473075783</v>
      </c>
      <c r="K12" s="2">
        <v>13557</v>
      </c>
      <c r="L12" s="2">
        <v>12856</v>
      </c>
      <c r="M12" s="2">
        <v>10413.603177203477</v>
      </c>
      <c r="N12" s="2">
        <v>9875.11703579301</v>
      </c>
    </row>
    <row r="13" spans="1:14" ht="24" customHeight="1">
      <c r="A13" s="315" t="s">
        <v>780</v>
      </c>
      <c r="B13" s="19">
        <v>38718</v>
      </c>
      <c r="C13" s="2">
        <v>69806</v>
      </c>
      <c r="D13" s="2">
        <v>75477</v>
      </c>
      <c r="E13" s="2">
        <v>1037525</v>
      </c>
      <c r="F13" s="2">
        <v>738330</v>
      </c>
      <c r="G13" s="6">
        <v>1.8</v>
      </c>
      <c r="H13" s="6">
        <v>1.95</v>
      </c>
      <c r="I13" s="2">
        <v>26797</v>
      </c>
      <c r="J13" s="2">
        <v>19069.425073609174</v>
      </c>
      <c r="K13" s="2">
        <v>14863</v>
      </c>
      <c r="L13" s="2">
        <v>13746</v>
      </c>
      <c r="M13" s="2">
        <v>10576.884508494972</v>
      </c>
      <c r="N13" s="2">
        <v>9782.18530148257</v>
      </c>
    </row>
    <row r="14" spans="1:14" ht="24" customHeight="1">
      <c r="A14" s="315" t="s">
        <v>781</v>
      </c>
      <c r="B14" s="19">
        <v>1521445</v>
      </c>
      <c r="C14" s="2">
        <v>3192561</v>
      </c>
      <c r="D14" s="2">
        <v>3375223</v>
      </c>
      <c r="E14" s="2">
        <v>88523594</v>
      </c>
      <c r="F14" s="2">
        <v>62786326</v>
      </c>
      <c r="G14" s="6">
        <v>2.1</v>
      </c>
      <c r="H14" s="6">
        <v>2.22</v>
      </c>
      <c r="I14" s="2">
        <v>58184</v>
      </c>
      <c r="J14" s="2">
        <v>41267.562087357735</v>
      </c>
      <c r="K14" s="2">
        <v>27728</v>
      </c>
      <c r="L14" s="2">
        <v>26227</v>
      </c>
      <c r="M14" s="2">
        <v>19666.445214359257</v>
      </c>
      <c r="N14" s="2">
        <v>18602.126733552122</v>
      </c>
    </row>
    <row r="15" spans="1:14" ht="24" customHeight="1">
      <c r="A15" s="315" t="s">
        <v>782</v>
      </c>
      <c r="B15" s="19">
        <v>9662236</v>
      </c>
      <c r="C15" s="2">
        <v>15998389</v>
      </c>
      <c r="D15" s="2">
        <v>18459364</v>
      </c>
      <c r="E15" s="2">
        <v>185795429</v>
      </c>
      <c r="F15" s="2">
        <v>135283073</v>
      </c>
      <c r="G15" s="6">
        <v>1.66</v>
      </c>
      <c r="H15" s="6">
        <v>1.91</v>
      </c>
      <c r="I15" s="2">
        <v>19229</v>
      </c>
      <c r="J15" s="2">
        <v>14001.218041041431</v>
      </c>
      <c r="K15" s="2">
        <v>11613</v>
      </c>
      <c r="L15" s="2">
        <v>10065</v>
      </c>
      <c r="M15" s="2">
        <v>8456.04348037793</v>
      </c>
      <c r="N15" s="2">
        <v>7328.696319114786</v>
      </c>
    </row>
    <row r="16" spans="1:14" ht="24" customHeight="1">
      <c r="A16" s="315" t="s">
        <v>783</v>
      </c>
      <c r="B16" s="19">
        <v>25957816</v>
      </c>
      <c r="C16" s="2">
        <v>53577467</v>
      </c>
      <c r="D16" s="2">
        <v>58742843</v>
      </c>
      <c r="E16" s="2">
        <v>581070153</v>
      </c>
      <c r="F16" s="2">
        <v>440388852</v>
      </c>
      <c r="G16" s="6">
        <v>2.06</v>
      </c>
      <c r="H16" s="6">
        <v>2.26</v>
      </c>
      <c r="I16" s="2">
        <v>22385</v>
      </c>
      <c r="J16" s="2">
        <v>16965.558735758048</v>
      </c>
      <c r="K16" s="2">
        <v>10845</v>
      </c>
      <c r="L16" s="2">
        <v>9892</v>
      </c>
      <c r="M16" s="2">
        <v>8219.66540523463</v>
      </c>
      <c r="N16" s="2">
        <v>7496.893740740468</v>
      </c>
    </row>
    <row r="17" spans="1:14" ht="24" customHeight="1">
      <c r="A17" s="315" t="s">
        <v>784</v>
      </c>
      <c r="B17" s="19">
        <v>13288722</v>
      </c>
      <c r="C17" s="2">
        <v>19109076</v>
      </c>
      <c r="D17" s="2">
        <v>20845798</v>
      </c>
      <c r="E17" s="2">
        <v>301835036</v>
      </c>
      <c r="F17" s="2">
        <v>222636019</v>
      </c>
      <c r="G17" s="6">
        <v>1.44</v>
      </c>
      <c r="H17" s="6">
        <v>1.57</v>
      </c>
      <c r="I17" s="2">
        <v>22714</v>
      </c>
      <c r="J17" s="2">
        <v>16753.756982800904</v>
      </c>
      <c r="K17" s="2">
        <v>15795</v>
      </c>
      <c r="L17" s="2">
        <v>14479</v>
      </c>
      <c r="M17" s="2">
        <v>11650.79980842611</v>
      </c>
      <c r="N17" s="2">
        <v>10680.138942150355</v>
      </c>
    </row>
    <row r="18" spans="1:14" ht="24" customHeight="1">
      <c r="A18" s="315" t="s">
        <v>785</v>
      </c>
      <c r="B18" s="19">
        <v>24138119</v>
      </c>
      <c r="C18" s="2">
        <v>45934446</v>
      </c>
      <c r="D18" s="2">
        <v>48998666</v>
      </c>
      <c r="E18" s="2">
        <v>564209704</v>
      </c>
      <c r="F18" s="2">
        <v>419415478</v>
      </c>
      <c r="G18" s="6">
        <v>1.9</v>
      </c>
      <c r="H18" s="6">
        <v>2.03</v>
      </c>
      <c r="I18" s="2">
        <v>23374</v>
      </c>
      <c r="J18" s="2">
        <v>17375.64878191213</v>
      </c>
      <c r="K18" s="2">
        <v>12283</v>
      </c>
      <c r="L18" s="2">
        <v>11515</v>
      </c>
      <c r="M18" s="2">
        <v>9130.739880916382</v>
      </c>
      <c r="N18" s="2">
        <v>8559.732585372834</v>
      </c>
    </row>
    <row r="19" spans="1:14" ht="24" customHeight="1">
      <c r="A19" s="315" t="s">
        <v>786</v>
      </c>
      <c r="B19" s="19">
        <v>8088307</v>
      </c>
      <c r="C19" s="2">
        <v>13143750</v>
      </c>
      <c r="D19" s="2">
        <v>16451160</v>
      </c>
      <c r="E19" s="2">
        <v>162278237</v>
      </c>
      <c r="F19" s="2">
        <v>122044094</v>
      </c>
      <c r="G19" s="6">
        <v>1.63</v>
      </c>
      <c r="H19" s="6">
        <v>2.03</v>
      </c>
      <c r="I19" s="2">
        <v>20063</v>
      </c>
      <c r="J19" s="2">
        <v>15088.954215016814</v>
      </c>
      <c r="K19" s="2">
        <v>12346</v>
      </c>
      <c r="L19" s="2">
        <v>9864</v>
      </c>
      <c r="M19" s="2">
        <v>9285.332876842605</v>
      </c>
      <c r="N19" s="2">
        <v>7418.570726927463</v>
      </c>
    </row>
    <row r="20" spans="1:14" ht="24" customHeight="1">
      <c r="A20" s="315" t="s">
        <v>787</v>
      </c>
      <c r="B20" s="19">
        <v>5911572</v>
      </c>
      <c r="C20" s="2">
        <v>10610814</v>
      </c>
      <c r="D20" s="2">
        <v>11781530</v>
      </c>
      <c r="E20" s="2">
        <v>142811465</v>
      </c>
      <c r="F20" s="2">
        <v>107027123</v>
      </c>
      <c r="G20" s="6">
        <v>1.79</v>
      </c>
      <c r="H20" s="6">
        <v>1.99</v>
      </c>
      <c r="I20" s="2">
        <v>24158</v>
      </c>
      <c r="J20" s="2">
        <v>18104.68061625571</v>
      </c>
      <c r="K20" s="2">
        <v>13459</v>
      </c>
      <c r="L20" s="2">
        <v>12122</v>
      </c>
      <c r="M20" s="2">
        <v>10086.608152776967</v>
      </c>
      <c r="N20" s="2">
        <v>9084.314431147737</v>
      </c>
    </row>
    <row r="21" spans="1:14" ht="24" customHeight="1">
      <c r="A21" s="315" t="s">
        <v>788</v>
      </c>
      <c r="B21" s="19">
        <v>1401863</v>
      </c>
      <c r="C21" s="2">
        <v>1568758</v>
      </c>
      <c r="D21" s="2">
        <v>1651974</v>
      </c>
      <c r="E21" s="2">
        <v>52033611</v>
      </c>
      <c r="F21" s="2">
        <v>37018259</v>
      </c>
      <c r="G21" s="6">
        <v>1.12</v>
      </c>
      <c r="H21" s="6">
        <v>1.18</v>
      </c>
      <c r="I21" s="2">
        <v>37117</v>
      </c>
      <c r="J21" s="2">
        <v>26406.474099109542</v>
      </c>
      <c r="K21" s="2">
        <v>33169</v>
      </c>
      <c r="L21" s="2">
        <v>31498</v>
      </c>
      <c r="M21" s="2">
        <v>23597.176237507632</v>
      </c>
      <c r="N21" s="2">
        <v>22408.499770577502</v>
      </c>
    </row>
    <row r="22" spans="1:14" ht="24" customHeight="1">
      <c r="A22" s="315" t="s">
        <v>789</v>
      </c>
      <c r="B22" s="19">
        <v>1034</v>
      </c>
      <c r="C22" s="2">
        <v>1079</v>
      </c>
      <c r="D22" s="2">
        <v>1080</v>
      </c>
      <c r="E22" s="2">
        <v>42343</v>
      </c>
      <c r="F22" s="2">
        <v>29840</v>
      </c>
      <c r="G22" s="6">
        <v>1.04</v>
      </c>
      <c r="H22" s="6">
        <v>1.04</v>
      </c>
      <c r="I22" s="2">
        <v>40950</v>
      </c>
      <c r="J22" s="2">
        <v>28858.80077369439</v>
      </c>
      <c r="K22" s="2">
        <v>39243</v>
      </c>
      <c r="L22" s="2">
        <v>39206</v>
      </c>
      <c r="M22" s="2">
        <v>27655.236329935124</v>
      </c>
      <c r="N22" s="2">
        <v>27629.62962962963</v>
      </c>
    </row>
    <row r="23" spans="1:14" ht="24" customHeight="1">
      <c r="A23" s="315" t="s">
        <v>790</v>
      </c>
      <c r="B23" s="19">
        <v>43315</v>
      </c>
      <c r="C23" s="2">
        <v>68905</v>
      </c>
      <c r="D23" s="2">
        <v>97906</v>
      </c>
      <c r="E23" s="2">
        <v>997891</v>
      </c>
      <c r="F23" s="2">
        <v>734482</v>
      </c>
      <c r="G23" s="6">
        <v>1.59</v>
      </c>
      <c r="H23" s="6">
        <v>2.26</v>
      </c>
      <c r="I23" s="2">
        <v>23038</v>
      </c>
      <c r="J23" s="2">
        <v>16956.758628650583</v>
      </c>
      <c r="K23" s="2">
        <v>14482</v>
      </c>
      <c r="L23" s="2">
        <v>10192</v>
      </c>
      <c r="M23" s="2">
        <v>10659.342573107902</v>
      </c>
      <c r="N23" s="2">
        <v>7501.909995301616</v>
      </c>
    </row>
    <row r="24" spans="1:14" ht="24" customHeight="1">
      <c r="A24" s="315" t="s">
        <v>791</v>
      </c>
      <c r="B24" s="19">
        <v>163568</v>
      </c>
      <c r="C24" s="2">
        <v>251636</v>
      </c>
      <c r="D24" s="2">
        <v>985069</v>
      </c>
      <c r="E24" s="2">
        <v>5737396</v>
      </c>
      <c r="F24" s="2">
        <v>4181310</v>
      </c>
      <c r="G24" s="6">
        <v>1.54</v>
      </c>
      <c r="H24" s="6">
        <v>6.02</v>
      </c>
      <c r="I24" s="2">
        <v>35077</v>
      </c>
      <c r="J24" s="2">
        <v>25563.129707522254</v>
      </c>
      <c r="K24" s="2">
        <v>22800</v>
      </c>
      <c r="L24" s="2">
        <v>5824</v>
      </c>
      <c r="M24" s="2">
        <v>16616.50161344164</v>
      </c>
      <c r="N24" s="2">
        <v>4244.687427987278</v>
      </c>
    </row>
    <row r="25" spans="1:14" ht="24" customHeight="1">
      <c r="A25" s="315" t="s">
        <v>792</v>
      </c>
      <c r="B25" s="19">
        <v>857354</v>
      </c>
      <c r="C25" s="2">
        <v>2274770</v>
      </c>
      <c r="D25" s="2">
        <v>2485214</v>
      </c>
      <c r="E25" s="2">
        <v>42635684</v>
      </c>
      <c r="F25" s="2">
        <v>30941168</v>
      </c>
      <c r="G25" s="6">
        <v>2.65</v>
      </c>
      <c r="H25" s="6">
        <v>2.9</v>
      </c>
      <c r="I25" s="2">
        <v>49729</v>
      </c>
      <c r="J25" s="2">
        <v>36089.13937533388</v>
      </c>
      <c r="K25" s="2">
        <v>18743</v>
      </c>
      <c r="L25" s="2">
        <v>17156</v>
      </c>
      <c r="M25" s="2">
        <v>13601.888542577932</v>
      </c>
      <c r="N25" s="2">
        <v>12450.102083764214</v>
      </c>
    </row>
    <row r="26" spans="1:14" ht="24" customHeight="1">
      <c r="A26" s="315" t="s">
        <v>793</v>
      </c>
      <c r="B26" s="19">
        <v>223615</v>
      </c>
      <c r="C26" s="2">
        <v>399764</v>
      </c>
      <c r="D26" s="2">
        <v>416677</v>
      </c>
      <c r="E26" s="2">
        <v>4778400</v>
      </c>
      <c r="F26" s="2">
        <v>3674787</v>
      </c>
      <c r="G26" s="6">
        <v>1.79</v>
      </c>
      <c r="H26" s="6">
        <v>1.86</v>
      </c>
      <c r="I26" s="2">
        <v>21369</v>
      </c>
      <c r="J26" s="2">
        <v>16433.54426134204</v>
      </c>
      <c r="K26" s="2">
        <v>11953</v>
      </c>
      <c r="L26" s="2">
        <v>11468</v>
      </c>
      <c r="M26" s="2">
        <v>9192.39101069631</v>
      </c>
      <c r="N26" s="2">
        <v>8819.270082101964</v>
      </c>
    </row>
    <row r="27" spans="1:14" ht="24" customHeight="1">
      <c r="A27" s="321" t="s">
        <v>794</v>
      </c>
      <c r="B27" s="170">
        <v>58321856</v>
      </c>
      <c r="C27" s="36">
        <v>105776298</v>
      </c>
      <c r="D27" s="36">
        <v>127653677</v>
      </c>
      <c r="E27" s="36">
        <v>1395493471</v>
      </c>
      <c r="F27" s="36">
        <v>1065245483</v>
      </c>
      <c r="G27" s="42">
        <v>1.81</v>
      </c>
      <c r="H27" s="42">
        <v>2.19</v>
      </c>
      <c r="I27" s="36">
        <v>23927</v>
      </c>
      <c r="J27" s="36">
        <v>18264.944843319114</v>
      </c>
      <c r="K27" s="36">
        <v>13193</v>
      </c>
      <c r="L27" s="36">
        <v>10932</v>
      </c>
      <c r="M27" s="36">
        <v>10070.73893813149</v>
      </c>
      <c r="N27" s="36">
        <v>8344.808453892008</v>
      </c>
    </row>
  </sheetData>
  <mergeCells count="7">
    <mergeCell ref="K3:L3"/>
    <mergeCell ref="M3:N3"/>
    <mergeCell ref="D3:D4"/>
    <mergeCell ref="A3:A4"/>
    <mergeCell ref="B3:B4"/>
    <mergeCell ref="C3:C4"/>
    <mergeCell ref="G3:H3"/>
  </mergeCells>
  <printOptions horizontalCentered="1"/>
  <pageMargins left="1.1811023622047245" right="1.1811023622047245" top="1.3779527559055118" bottom="1.1811023622047245" header="0.5905511811023623" footer="0.688976377952755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showGridLines="0" workbookViewId="0" topLeftCell="A1">
      <selection activeCell="A1" sqref="A1"/>
    </sheetView>
  </sheetViews>
  <sheetFormatPr defaultColWidth="9.140625" defaultRowHeight="12"/>
  <cols>
    <col min="1" max="2" width="5.7109375" style="8" customWidth="1"/>
    <col min="3" max="3" width="8.7109375" style="8" customWidth="1"/>
    <col min="4" max="4" width="5.28125" style="8" bestFit="1" customWidth="1"/>
    <col min="5" max="6" width="6.140625" style="8" bestFit="1" customWidth="1"/>
    <col min="7" max="7" width="8.421875" style="8" bestFit="1" customWidth="1"/>
    <col min="8" max="8" width="5.28125" style="8" bestFit="1" customWidth="1"/>
    <col min="9" max="9" width="8.421875" style="8" bestFit="1" customWidth="1"/>
    <col min="10" max="10" width="6.140625" style="8" bestFit="1" customWidth="1"/>
    <col min="11" max="11" width="6.7109375" style="8" customWidth="1"/>
    <col min="12" max="12" width="7.00390625" style="8" bestFit="1" customWidth="1"/>
    <col min="13" max="14" width="6.7109375" style="8" customWidth="1"/>
    <col min="15" max="16384" width="9.140625" style="8" customWidth="1"/>
  </cols>
  <sheetData>
    <row r="1" spans="2:3" ht="12.75">
      <c r="B1" s="182" t="s">
        <v>229</v>
      </c>
      <c r="C1" s="87" t="s">
        <v>220</v>
      </c>
    </row>
    <row r="2" ht="12">
      <c r="N2" s="144" t="s">
        <v>125</v>
      </c>
    </row>
    <row r="3" spans="1:14" ht="17.25" customHeight="1">
      <c r="A3" s="24"/>
      <c r="B3" s="25"/>
      <c r="C3" s="345" t="s">
        <v>52</v>
      </c>
      <c r="D3" s="81" t="s">
        <v>118</v>
      </c>
      <c r="E3" s="81"/>
      <c r="F3" s="345" t="s">
        <v>72</v>
      </c>
      <c r="G3" s="345" t="s">
        <v>73</v>
      </c>
      <c r="H3" s="335" t="s">
        <v>80</v>
      </c>
      <c r="I3" s="336"/>
      <c r="J3" s="335" t="s">
        <v>81</v>
      </c>
      <c r="K3" s="336"/>
      <c r="L3" s="345" t="s">
        <v>74</v>
      </c>
      <c r="M3" s="81"/>
      <c r="N3" s="342" t="s">
        <v>76</v>
      </c>
    </row>
    <row r="4" spans="1:14" ht="17.25" customHeight="1">
      <c r="A4" s="29"/>
      <c r="B4" s="32"/>
      <c r="C4" s="332"/>
      <c r="D4" s="103" t="s">
        <v>117</v>
      </c>
      <c r="E4" s="103" t="s">
        <v>122</v>
      </c>
      <c r="F4" s="332"/>
      <c r="G4" s="332"/>
      <c r="H4" s="343"/>
      <c r="I4" s="337"/>
      <c r="J4" s="343"/>
      <c r="K4" s="337"/>
      <c r="L4" s="332"/>
      <c r="M4" s="103" t="s">
        <v>123</v>
      </c>
      <c r="N4" s="343"/>
    </row>
    <row r="5" spans="1:14" ht="17.25" customHeight="1">
      <c r="A5" s="29"/>
      <c r="B5" s="32"/>
      <c r="C5" s="332"/>
      <c r="D5" s="103" t="s">
        <v>120</v>
      </c>
      <c r="E5" s="103" t="s">
        <v>121</v>
      </c>
      <c r="F5" s="332"/>
      <c r="G5" s="332"/>
      <c r="H5" s="334" t="s">
        <v>72</v>
      </c>
      <c r="I5" s="334" t="s">
        <v>73</v>
      </c>
      <c r="J5" s="334" t="s">
        <v>72</v>
      </c>
      <c r="K5" s="334" t="s">
        <v>73</v>
      </c>
      <c r="L5" s="332"/>
      <c r="M5" s="103" t="s">
        <v>124</v>
      </c>
      <c r="N5" s="343"/>
    </row>
    <row r="6" spans="1:14" ht="17.25" customHeight="1">
      <c r="A6" s="26"/>
      <c r="B6" s="27"/>
      <c r="C6" s="333"/>
      <c r="D6" s="110" t="s">
        <v>119</v>
      </c>
      <c r="E6" s="82"/>
      <c r="F6" s="333"/>
      <c r="G6" s="333"/>
      <c r="H6" s="332"/>
      <c r="I6" s="332"/>
      <c r="J6" s="332"/>
      <c r="K6" s="332"/>
      <c r="L6" s="333"/>
      <c r="M6" s="82"/>
      <c r="N6" s="344"/>
    </row>
    <row r="7" spans="1:14" ht="19.5" customHeight="1">
      <c r="A7" s="31">
        <v>1997</v>
      </c>
      <c r="B7" s="32"/>
      <c r="C7" s="3">
        <f aca="true" t="shared" si="0" ref="C7:C35">SUM(D7:N7)</f>
        <v>55784</v>
      </c>
      <c r="D7" s="3">
        <v>44</v>
      </c>
      <c r="E7" s="3">
        <v>225</v>
      </c>
      <c r="F7" s="3">
        <v>521</v>
      </c>
      <c r="G7" s="3">
        <v>15998</v>
      </c>
      <c r="H7" s="3">
        <v>20</v>
      </c>
      <c r="I7" s="3">
        <v>9280</v>
      </c>
      <c r="J7" s="3">
        <v>101</v>
      </c>
      <c r="K7" s="3">
        <v>6204</v>
      </c>
      <c r="L7" s="3">
        <v>141</v>
      </c>
      <c r="M7" s="3">
        <v>3591</v>
      </c>
      <c r="N7" s="3">
        <v>19659</v>
      </c>
    </row>
    <row r="8" spans="1:14" ht="19.5" customHeight="1">
      <c r="A8" s="31">
        <v>1998</v>
      </c>
      <c r="B8" s="32"/>
      <c r="C8" s="3">
        <f t="shared" si="0"/>
        <v>58030</v>
      </c>
      <c r="D8" s="3">
        <v>44</v>
      </c>
      <c r="E8" s="3">
        <v>228</v>
      </c>
      <c r="F8" s="3">
        <v>571</v>
      </c>
      <c r="G8" s="3">
        <v>17172</v>
      </c>
      <c r="H8" s="3">
        <v>33</v>
      </c>
      <c r="I8" s="3">
        <v>9742</v>
      </c>
      <c r="J8" s="3">
        <v>116</v>
      </c>
      <c r="K8" s="3">
        <v>6489</v>
      </c>
      <c r="L8" s="3">
        <v>134</v>
      </c>
      <c r="M8" s="3">
        <v>3574</v>
      </c>
      <c r="N8" s="3">
        <v>19927</v>
      </c>
    </row>
    <row r="9" spans="1:14" ht="19.5" customHeight="1">
      <c r="A9" s="28" t="s">
        <v>407</v>
      </c>
      <c r="B9" s="77"/>
      <c r="C9" s="3">
        <f t="shared" si="0"/>
        <v>59823</v>
      </c>
      <c r="D9" s="3">
        <v>44</v>
      </c>
      <c r="E9" s="3">
        <v>233</v>
      </c>
      <c r="F9" s="3">
        <v>626</v>
      </c>
      <c r="G9" s="3">
        <v>18737</v>
      </c>
      <c r="H9" s="3">
        <v>44</v>
      </c>
      <c r="I9" s="3">
        <v>10204</v>
      </c>
      <c r="J9" s="3">
        <v>127</v>
      </c>
      <c r="K9" s="3">
        <v>6845</v>
      </c>
      <c r="L9" s="3">
        <v>127</v>
      </c>
      <c r="M9" s="3">
        <v>3500</v>
      </c>
      <c r="N9" s="3">
        <v>19336</v>
      </c>
    </row>
    <row r="10" spans="1:14" ht="19.5" customHeight="1">
      <c r="A10" s="28" t="s">
        <v>43</v>
      </c>
      <c r="B10" s="77" t="s">
        <v>128</v>
      </c>
      <c r="C10" s="3">
        <f>SUM(D10:N10)</f>
        <v>60170</v>
      </c>
      <c r="D10" s="3">
        <v>44</v>
      </c>
      <c r="E10" s="3">
        <v>241</v>
      </c>
      <c r="F10" s="3">
        <v>643</v>
      </c>
      <c r="G10" s="3">
        <v>19203</v>
      </c>
      <c r="H10" s="3">
        <v>45</v>
      </c>
      <c r="I10" s="3">
        <v>10309</v>
      </c>
      <c r="J10" s="3">
        <v>131</v>
      </c>
      <c r="K10" s="3">
        <v>6903</v>
      </c>
      <c r="L10" s="3">
        <v>126</v>
      </c>
      <c r="M10" s="3">
        <v>3318</v>
      </c>
      <c r="N10" s="3">
        <v>19207</v>
      </c>
    </row>
    <row r="11" spans="1:14" ht="19.5" customHeight="1">
      <c r="A11" s="31"/>
      <c r="B11" s="77" t="s">
        <v>126</v>
      </c>
      <c r="C11" s="3">
        <f>SUM(D11:N11)</f>
        <v>60641</v>
      </c>
      <c r="D11" s="3">
        <v>44</v>
      </c>
      <c r="E11" s="3">
        <v>243</v>
      </c>
      <c r="F11" s="3">
        <v>655</v>
      </c>
      <c r="G11" s="3">
        <v>19332</v>
      </c>
      <c r="H11" s="3">
        <v>47</v>
      </c>
      <c r="I11" s="3">
        <v>10463</v>
      </c>
      <c r="J11" s="3">
        <v>136</v>
      </c>
      <c r="K11" s="3">
        <v>7075</v>
      </c>
      <c r="L11" s="3">
        <v>128</v>
      </c>
      <c r="M11" s="3">
        <v>3442</v>
      </c>
      <c r="N11" s="3">
        <v>19076</v>
      </c>
    </row>
    <row r="12" spans="1:14" ht="19.5" customHeight="1">
      <c r="A12" s="31"/>
      <c r="B12" s="77" t="s">
        <v>127</v>
      </c>
      <c r="C12" s="3">
        <f>SUM(D12:N12)</f>
        <v>60763</v>
      </c>
      <c r="D12" s="3">
        <v>44</v>
      </c>
      <c r="E12" s="3">
        <v>245</v>
      </c>
      <c r="F12" s="3">
        <v>669</v>
      </c>
      <c r="G12" s="3">
        <v>19340</v>
      </c>
      <c r="H12" s="3">
        <v>57</v>
      </c>
      <c r="I12" s="3">
        <v>10519</v>
      </c>
      <c r="J12" s="3">
        <v>138</v>
      </c>
      <c r="K12" s="3">
        <v>7089</v>
      </c>
      <c r="L12" s="3">
        <v>126</v>
      </c>
      <c r="M12" s="3">
        <v>3427</v>
      </c>
      <c r="N12" s="3">
        <v>19109</v>
      </c>
    </row>
    <row r="13" spans="1:14" ht="19.5" customHeight="1">
      <c r="A13" s="28"/>
      <c r="B13" s="77" t="s">
        <v>218</v>
      </c>
      <c r="C13" s="3">
        <v>61776</v>
      </c>
      <c r="D13" s="3">
        <v>43</v>
      </c>
      <c r="E13" s="3">
        <v>245</v>
      </c>
      <c r="F13" s="3">
        <v>681</v>
      </c>
      <c r="G13" s="3">
        <v>19688</v>
      </c>
      <c r="H13" s="3">
        <v>60</v>
      </c>
      <c r="I13" s="3">
        <v>10592</v>
      </c>
      <c r="J13" s="3">
        <v>141</v>
      </c>
      <c r="K13" s="3">
        <v>7243</v>
      </c>
      <c r="L13" s="3">
        <v>126</v>
      </c>
      <c r="M13" s="3">
        <v>3427</v>
      </c>
      <c r="N13" s="3">
        <v>19530</v>
      </c>
    </row>
    <row r="14" spans="1:14" ht="19.5" customHeight="1">
      <c r="A14" s="31"/>
      <c r="B14" s="7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customHeight="1">
      <c r="A15" s="28" t="s">
        <v>391</v>
      </c>
      <c r="B15" s="77" t="s">
        <v>215</v>
      </c>
      <c r="C15" s="3">
        <v>62372</v>
      </c>
      <c r="D15" s="3">
        <v>43</v>
      </c>
      <c r="E15" s="3">
        <v>244</v>
      </c>
      <c r="F15" s="3">
        <v>694</v>
      </c>
      <c r="G15" s="3">
        <v>20256</v>
      </c>
      <c r="H15" s="3">
        <v>59</v>
      </c>
      <c r="I15" s="3">
        <v>10650</v>
      </c>
      <c r="J15" s="3">
        <v>141</v>
      </c>
      <c r="K15" s="3">
        <v>7246</v>
      </c>
      <c r="L15" s="3">
        <v>123</v>
      </c>
      <c r="M15" s="3">
        <v>3426</v>
      </c>
      <c r="N15" s="3">
        <v>19490</v>
      </c>
    </row>
    <row r="16" spans="1:14" ht="19.5" customHeight="1">
      <c r="A16" s="28"/>
      <c r="B16" s="77" t="s">
        <v>216</v>
      </c>
      <c r="C16" s="3">
        <v>61749</v>
      </c>
      <c r="D16" s="3">
        <v>43</v>
      </c>
      <c r="E16" s="3">
        <v>240</v>
      </c>
      <c r="F16" s="3">
        <v>681</v>
      </c>
      <c r="G16" s="3">
        <v>20624</v>
      </c>
      <c r="H16" s="3">
        <v>64</v>
      </c>
      <c r="I16" s="3">
        <v>10679</v>
      </c>
      <c r="J16" s="3">
        <v>143</v>
      </c>
      <c r="K16" s="3">
        <v>7367</v>
      </c>
      <c r="L16" s="3">
        <v>95</v>
      </c>
      <c r="M16" s="3">
        <v>3404</v>
      </c>
      <c r="N16" s="3">
        <v>18409</v>
      </c>
    </row>
    <row r="17" spans="1:14" ht="19.5" customHeight="1">
      <c r="A17" s="28"/>
      <c r="B17" s="77" t="s">
        <v>217</v>
      </c>
      <c r="C17" s="3">
        <v>62340</v>
      </c>
      <c r="D17" s="3">
        <v>43</v>
      </c>
      <c r="E17" s="3">
        <v>238</v>
      </c>
      <c r="F17" s="3">
        <v>665</v>
      </c>
      <c r="G17" s="3">
        <v>21058</v>
      </c>
      <c r="H17" s="3">
        <v>68</v>
      </c>
      <c r="I17" s="3">
        <v>10746</v>
      </c>
      <c r="J17" s="3">
        <v>139</v>
      </c>
      <c r="K17" s="3">
        <v>7508</v>
      </c>
      <c r="L17" s="3">
        <v>91</v>
      </c>
      <c r="M17" s="3">
        <v>3392</v>
      </c>
      <c r="N17" s="3">
        <v>18392</v>
      </c>
    </row>
    <row r="18" spans="1:20" ht="19.5" customHeight="1">
      <c r="A18" s="28"/>
      <c r="B18" s="77" t="s">
        <v>218</v>
      </c>
      <c r="C18" s="85">
        <f>SUM(D18:N18)</f>
        <v>62714</v>
      </c>
      <c r="D18" s="85">
        <f>SUM(D20:D35)</f>
        <v>43</v>
      </c>
      <c r="E18" s="85">
        <f aca="true" t="shared" si="1" ref="E18:N18">SUM(E20:E35)</f>
        <v>234</v>
      </c>
      <c r="F18" s="85">
        <f t="shared" si="1"/>
        <v>705</v>
      </c>
      <c r="G18" s="85">
        <f t="shared" si="1"/>
        <v>21342</v>
      </c>
      <c r="H18" s="85">
        <f t="shared" si="1"/>
        <v>72</v>
      </c>
      <c r="I18" s="85">
        <f t="shared" si="1"/>
        <v>10783</v>
      </c>
      <c r="J18" s="85">
        <f t="shared" si="1"/>
        <v>140</v>
      </c>
      <c r="K18" s="85">
        <f t="shared" si="1"/>
        <v>7563</v>
      </c>
      <c r="L18" s="85">
        <f t="shared" si="1"/>
        <v>86</v>
      </c>
      <c r="M18" s="85">
        <f t="shared" si="1"/>
        <v>3392</v>
      </c>
      <c r="N18" s="85">
        <f t="shared" si="1"/>
        <v>18354</v>
      </c>
      <c r="P18" s="289"/>
      <c r="Q18" s="85"/>
      <c r="R18" s="85"/>
      <c r="S18" s="85"/>
      <c r="T18" s="85"/>
    </row>
    <row r="19" spans="1:16" ht="19.5" customHeight="1">
      <c r="A19" s="31"/>
      <c r="B19" s="3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P19" s="289"/>
    </row>
    <row r="20" spans="1:16" ht="19.5" customHeight="1">
      <c r="A20" s="29"/>
      <c r="B20" s="83" t="s">
        <v>56</v>
      </c>
      <c r="C20" s="3">
        <f t="shared" si="0"/>
        <v>16346</v>
      </c>
      <c r="D20" s="3">
        <v>21</v>
      </c>
      <c r="E20" s="3">
        <v>44</v>
      </c>
      <c r="F20" s="3">
        <v>105</v>
      </c>
      <c r="G20" s="3">
        <v>5397</v>
      </c>
      <c r="H20" s="3">
        <v>28</v>
      </c>
      <c r="I20" s="3">
        <v>3365</v>
      </c>
      <c r="J20" s="3">
        <v>31</v>
      </c>
      <c r="K20" s="3">
        <v>2117</v>
      </c>
      <c r="L20" s="3">
        <v>8</v>
      </c>
      <c r="M20" s="3">
        <v>25</v>
      </c>
      <c r="N20" s="3">
        <v>5205</v>
      </c>
      <c r="P20" s="289"/>
    </row>
    <row r="21" spans="1:16" ht="19.5" customHeight="1">
      <c r="A21" s="29"/>
      <c r="B21" s="83" t="s">
        <v>57</v>
      </c>
      <c r="C21" s="3">
        <f t="shared" si="0"/>
        <v>5036</v>
      </c>
      <c r="D21" s="3">
        <v>4</v>
      </c>
      <c r="E21" s="3">
        <v>22</v>
      </c>
      <c r="F21" s="3">
        <v>63</v>
      </c>
      <c r="G21" s="3">
        <v>1869</v>
      </c>
      <c r="H21" s="3">
        <v>1</v>
      </c>
      <c r="I21" s="3">
        <v>892</v>
      </c>
      <c r="J21" s="3">
        <v>8</v>
      </c>
      <c r="K21" s="3">
        <v>699</v>
      </c>
      <c r="L21" s="3">
        <v>26</v>
      </c>
      <c r="M21" s="3">
        <v>30</v>
      </c>
      <c r="N21" s="3">
        <v>1422</v>
      </c>
      <c r="P21" s="289"/>
    </row>
    <row r="22" spans="1:16" ht="19.5" customHeight="1">
      <c r="A22" s="29"/>
      <c r="B22" s="83" t="s">
        <v>495</v>
      </c>
      <c r="C22" s="3">
        <f t="shared" si="0"/>
        <v>2857</v>
      </c>
      <c r="D22" s="3">
        <v>2</v>
      </c>
      <c r="E22" s="3">
        <v>10</v>
      </c>
      <c r="F22" s="3">
        <v>30</v>
      </c>
      <c r="G22" s="3">
        <v>1071</v>
      </c>
      <c r="H22" s="3">
        <v>3</v>
      </c>
      <c r="I22" s="3">
        <v>485</v>
      </c>
      <c r="J22" s="3">
        <v>9</v>
      </c>
      <c r="K22" s="3">
        <v>324</v>
      </c>
      <c r="L22" s="3">
        <v>1</v>
      </c>
      <c r="M22" s="3">
        <v>57</v>
      </c>
      <c r="N22" s="3">
        <v>865</v>
      </c>
      <c r="P22" s="289"/>
    </row>
    <row r="23" spans="1:16" ht="19.5" customHeight="1">
      <c r="A23" s="29"/>
      <c r="B23" s="83" t="s">
        <v>496</v>
      </c>
      <c r="C23" s="3">
        <f t="shared" si="0"/>
        <v>3528</v>
      </c>
      <c r="D23" s="3">
        <v>3</v>
      </c>
      <c r="E23" s="3">
        <v>8</v>
      </c>
      <c r="F23" s="3">
        <v>41</v>
      </c>
      <c r="G23" s="3">
        <v>1209</v>
      </c>
      <c r="H23" s="3">
        <v>8</v>
      </c>
      <c r="I23" s="3">
        <v>626</v>
      </c>
      <c r="J23" s="3">
        <v>12</v>
      </c>
      <c r="K23" s="3">
        <v>546</v>
      </c>
      <c r="L23" s="3">
        <v>3</v>
      </c>
      <c r="M23" s="3">
        <v>25</v>
      </c>
      <c r="N23" s="3">
        <v>1047</v>
      </c>
      <c r="P23" s="289"/>
    </row>
    <row r="24" spans="1:16" ht="19.5" customHeight="1">
      <c r="A24" s="29"/>
      <c r="B24" s="83" t="s">
        <v>60</v>
      </c>
      <c r="C24" s="3">
        <f t="shared" si="0"/>
        <v>1904</v>
      </c>
      <c r="D24" s="3">
        <v>2</v>
      </c>
      <c r="E24" s="3">
        <v>8</v>
      </c>
      <c r="F24" s="3">
        <v>25</v>
      </c>
      <c r="G24" s="3">
        <v>693</v>
      </c>
      <c r="H24" s="3">
        <v>3</v>
      </c>
      <c r="I24" s="3">
        <v>376</v>
      </c>
      <c r="J24" s="3">
        <v>6</v>
      </c>
      <c r="K24" s="3">
        <v>164</v>
      </c>
      <c r="L24" s="3">
        <v>9</v>
      </c>
      <c r="M24" s="3">
        <v>20</v>
      </c>
      <c r="N24" s="3">
        <v>598</v>
      </c>
      <c r="P24" s="289"/>
    </row>
    <row r="25" spans="1:16" ht="19.5" customHeight="1">
      <c r="A25" s="29"/>
      <c r="B25" s="83" t="s">
        <v>61</v>
      </c>
      <c r="C25" s="3">
        <f t="shared" si="0"/>
        <v>2079</v>
      </c>
      <c r="D25" s="3">
        <v>2</v>
      </c>
      <c r="E25" s="3">
        <v>6</v>
      </c>
      <c r="F25" s="3">
        <v>24</v>
      </c>
      <c r="G25" s="3">
        <v>806</v>
      </c>
      <c r="H25" s="3">
        <v>2</v>
      </c>
      <c r="I25" s="3">
        <v>343</v>
      </c>
      <c r="J25" s="3">
        <v>6</v>
      </c>
      <c r="K25" s="3">
        <v>282</v>
      </c>
      <c r="L25" s="3">
        <v>3</v>
      </c>
      <c r="M25" s="3">
        <v>19</v>
      </c>
      <c r="N25" s="3">
        <v>586</v>
      </c>
      <c r="P25" s="289"/>
    </row>
    <row r="26" spans="1:16" ht="19.5" customHeight="1">
      <c r="A26" s="29"/>
      <c r="B26" s="83" t="s">
        <v>62</v>
      </c>
      <c r="C26" s="3">
        <f t="shared" si="0"/>
        <v>1156</v>
      </c>
      <c r="D26" s="3">
        <v>0</v>
      </c>
      <c r="E26" s="3">
        <v>5</v>
      </c>
      <c r="F26" s="3">
        <v>17</v>
      </c>
      <c r="G26" s="3">
        <v>430</v>
      </c>
      <c r="H26" s="3">
        <v>2</v>
      </c>
      <c r="I26" s="3">
        <v>205</v>
      </c>
      <c r="J26" s="3">
        <v>3</v>
      </c>
      <c r="K26" s="3">
        <v>155</v>
      </c>
      <c r="L26" s="3">
        <v>0</v>
      </c>
      <c r="M26" s="3">
        <v>28</v>
      </c>
      <c r="N26" s="3">
        <v>311</v>
      </c>
      <c r="P26" s="289"/>
    </row>
    <row r="27" spans="1:16" ht="19.5" customHeight="1">
      <c r="A27" s="29"/>
      <c r="B27" s="83" t="s">
        <v>63</v>
      </c>
      <c r="C27" s="3">
        <f t="shared" si="0"/>
        <v>10762</v>
      </c>
      <c r="D27" s="3">
        <v>1</v>
      </c>
      <c r="E27" s="3">
        <v>41</v>
      </c>
      <c r="F27" s="3">
        <v>123</v>
      </c>
      <c r="G27" s="3">
        <v>3840</v>
      </c>
      <c r="H27" s="3">
        <v>13</v>
      </c>
      <c r="I27" s="3">
        <v>1925</v>
      </c>
      <c r="J27" s="3">
        <v>15</v>
      </c>
      <c r="K27" s="3">
        <v>1183</v>
      </c>
      <c r="L27" s="3">
        <v>9</v>
      </c>
      <c r="M27" s="3">
        <v>324</v>
      </c>
      <c r="N27" s="3">
        <v>3288</v>
      </c>
      <c r="P27" s="289"/>
    </row>
    <row r="28" spans="1:16" ht="19.5" customHeight="1">
      <c r="A28" s="29"/>
      <c r="B28" s="83" t="s">
        <v>64</v>
      </c>
      <c r="C28" s="3">
        <f t="shared" si="0"/>
        <v>1896</v>
      </c>
      <c r="D28" s="3">
        <v>2</v>
      </c>
      <c r="E28" s="3">
        <v>14</v>
      </c>
      <c r="F28" s="3">
        <v>23</v>
      </c>
      <c r="G28" s="3">
        <v>583</v>
      </c>
      <c r="H28" s="3">
        <v>1</v>
      </c>
      <c r="I28" s="3">
        <v>263</v>
      </c>
      <c r="J28" s="3">
        <v>3</v>
      </c>
      <c r="K28" s="3">
        <v>218</v>
      </c>
      <c r="L28" s="3">
        <v>4</v>
      </c>
      <c r="M28" s="3">
        <v>243</v>
      </c>
      <c r="N28" s="3">
        <v>542</v>
      </c>
      <c r="P28" s="289"/>
    </row>
    <row r="29" spans="1:16" ht="19.5" customHeight="1">
      <c r="A29" s="29"/>
      <c r="B29" s="83" t="s">
        <v>65</v>
      </c>
      <c r="C29" s="3">
        <f t="shared" si="0"/>
        <v>1950</v>
      </c>
      <c r="D29" s="3">
        <v>1</v>
      </c>
      <c r="E29" s="3">
        <v>9</v>
      </c>
      <c r="F29" s="3">
        <v>20</v>
      </c>
      <c r="G29" s="3">
        <v>666</v>
      </c>
      <c r="H29" s="3">
        <v>1</v>
      </c>
      <c r="I29" s="3">
        <v>230</v>
      </c>
      <c r="J29" s="3">
        <v>3</v>
      </c>
      <c r="K29" s="3">
        <v>218</v>
      </c>
      <c r="L29" s="3">
        <v>4</v>
      </c>
      <c r="M29" s="3">
        <v>269</v>
      </c>
      <c r="N29" s="3">
        <v>529</v>
      </c>
      <c r="P29" s="289"/>
    </row>
    <row r="30" spans="1:16" ht="19.5" customHeight="1">
      <c r="A30" s="29"/>
      <c r="B30" s="83" t="s">
        <v>66</v>
      </c>
      <c r="C30" s="3">
        <f t="shared" si="0"/>
        <v>2402</v>
      </c>
      <c r="D30" s="3">
        <v>2</v>
      </c>
      <c r="E30" s="3">
        <v>8</v>
      </c>
      <c r="F30" s="3">
        <v>31</v>
      </c>
      <c r="G30" s="3">
        <v>772</v>
      </c>
      <c r="H30" s="3">
        <v>3</v>
      </c>
      <c r="I30" s="3">
        <v>296</v>
      </c>
      <c r="J30" s="3">
        <v>5</v>
      </c>
      <c r="K30" s="3">
        <v>255</v>
      </c>
      <c r="L30" s="3">
        <v>2</v>
      </c>
      <c r="M30" s="3">
        <v>404</v>
      </c>
      <c r="N30" s="3">
        <v>624</v>
      </c>
      <c r="P30" s="289"/>
    </row>
    <row r="31" spans="1:16" ht="19.5" customHeight="1">
      <c r="A31" s="29"/>
      <c r="B31" s="83" t="s">
        <v>67</v>
      </c>
      <c r="C31" s="3">
        <f t="shared" si="0"/>
        <v>2772</v>
      </c>
      <c r="D31" s="3">
        <v>2</v>
      </c>
      <c r="E31" s="3">
        <v>7</v>
      </c>
      <c r="F31" s="3">
        <v>42</v>
      </c>
      <c r="G31" s="3">
        <v>908</v>
      </c>
      <c r="H31" s="3">
        <v>1</v>
      </c>
      <c r="I31" s="3">
        <v>382</v>
      </c>
      <c r="J31" s="3">
        <v>7</v>
      </c>
      <c r="K31" s="3">
        <v>301</v>
      </c>
      <c r="L31" s="3">
        <v>2</v>
      </c>
      <c r="M31" s="3">
        <v>393</v>
      </c>
      <c r="N31" s="3">
        <v>727</v>
      </c>
      <c r="P31" s="289"/>
    </row>
    <row r="32" spans="1:16" ht="19.5" customHeight="1">
      <c r="A32" s="29"/>
      <c r="B32" s="83" t="s">
        <v>68</v>
      </c>
      <c r="C32" s="3">
        <f t="shared" si="0"/>
        <v>2571</v>
      </c>
      <c r="D32" s="3">
        <v>0</v>
      </c>
      <c r="E32" s="3">
        <v>18</v>
      </c>
      <c r="F32" s="3">
        <v>41</v>
      </c>
      <c r="G32" s="3">
        <v>743</v>
      </c>
      <c r="H32" s="3">
        <v>0</v>
      </c>
      <c r="I32" s="3">
        <v>313</v>
      </c>
      <c r="J32" s="3">
        <v>7</v>
      </c>
      <c r="K32" s="3">
        <v>185</v>
      </c>
      <c r="L32" s="3">
        <v>5</v>
      </c>
      <c r="M32" s="3">
        <v>555</v>
      </c>
      <c r="N32" s="3">
        <v>704</v>
      </c>
      <c r="P32" s="289"/>
    </row>
    <row r="33" spans="1:16" ht="19.5" customHeight="1">
      <c r="A33" s="29"/>
      <c r="B33" s="83" t="s">
        <v>69</v>
      </c>
      <c r="C33" s="3">
        <f t="shared" si="0"/>
        <v>3285</v>
      </c>
      <c r="D33" s="3">
        <v>0</v>
      </c>
      <c r="E33" s="3">
        <v>16</v>
      </c>
      <c r="F33" s="3">
        <v>41</v>
      </c>
      <c r="G33" s="3">
        <v>974</v>
      </c>
      <c r="H33" s="3">
        <v>4</v>
      </c>
      <c r="I33" s="3">
        <v>439</v>
      </c>
      <c r="J33" s="3">
        <v>18</v>
      </c>
      <c r="K33" s="3">
        <v>396</v>
      </c>
      <c r="L33" s="3">
        <v>0</v>
      </c>
      <c r="M33" s="3">
        <v>548</v>
      </c>
      <c r="N33" s="3">
        <v>849</v>
      </c>
      <c r="P33" s="289"/>
    </row>
    <row r="34" spans="1:16" ht="19.5" customHeight="1">
      <c r="A34" s="29"/>
      <c r="B34" s="83" t="s">
        <v>70</v>
      </c>
      <c r="C34" s="3">
        <f t="shared" si="0"/>
        <v>3502</v>
      </c>
      <c r="D34" s="3">
        <v>1</v>
      </c>
      <c r="E34" s="3">
        <v>12</v>
      </c>
      <c r="F34" s="3">
        <v>78</v>
      </c>
      <c r="G34" s="3">
        <v>1148</v>
      </c>
      <c r="H34" s="3">
        <v>2</v>
      </c>
      <c r="I34" s="3">
        <v>533</v>
      </c>
      <c r="J34" s="3">
        <v>6</v>
      </c>
      <c r="K34" s="3">
        <v>452</v>
      </c>
      <c r="L34" s="3">
        <v>8</v>
      </c>
      <c r="M34" s="3">
        <v>390</v>
      </c>
      <c r="N34" s="3">
        <v>872</v>
      </c>
      <c r="P34" s="289"/>
    </row>
    <row r="35" spans="1:16" ht="19.5" customHeight="1">
      <c r="A35" s="34"/>
      <c r="B35" s="100" t="s">
        <v>71</v>
      </c>
      <c r="C35" s="78">
        <f t="shared" si="0"/>
        <v>668</v>
      </c>
      <c r="D35" s="22">
        <v>0</v>
      </c>
      <c r="E35" s="22">
        <v>6</v>
      </c>
      <c r="F35" s="22">
        <v>1</v>
      </c>
      <c r="G35" s="22">
        <v>233</v>
      </c>
      <c r="H35" s="22">
        <v>0</v>
      </c>
      <c r="I35" s="22">
        <v>110</v>
      </c>
      <c r="J35" s="22">
        <v>1</v>
      </c>
      <c r="K35" s="22">
        <v>68</v>
      </c>
      <c r="L35" s="22">
        <v>2</v>
      </c>
      <c r="M35" s="22">
        <v>62</v>
      </c>
      <c r="N35" s="22">
        <v>185</v>
      </c>
      <c r="P35" s="289"/>
    </row>
    <row r="36" ht="12">
      <c r="A36" s="175" t="s">
        <v>642</v>
      </c>
    </row>
  </sheetData>
  <mergeCells count="11">
    <mergeCell ref="J3:K4"/>
    <mergeCell ref="N3:N6"/>
    <mergeCell ref="F3:F6"/>
    <mergeCell ref="G3:G6"/>
    <mergeCell ref="C3:C6"/>
    <mergeCell ref="L3:L6"/>
    <mergeCell ref="H5:H6"/>
    <mergeCell ref="I5:I6"/>
    <mergeCell ref="J5:J6"/>
    <mergeCell ref="K5:K6"/>
    <mergeCell ref="H3:I4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8" customWidth="1"/>
    <col min="2" max="3" width="5.7109375" style="8" customWidth="1"/>
    <col min="4" max="5" width="12.00390625" style="8" customWidth="1"/>
    <col min="6" max="6" width="13.00390625" style="8" customWidth="1"/>
    <col min="7" max="7" width="14.00390625" style="8" customWidth="1"/>
    <col min="8" max="8" width="13.00390625" style="8" customWidth="1"/>
    <col min="9" max="10" width="8.57421875" style="8" bestFit="1" customWidth="1"/>
    <col min="11" max="12" width="12.57421875" style="8" bestFit="1" customWidth="1"/>
    <col min="13" max="13" width="10.421875" style="8" bestFit="1" customWidth="1"/>
    <col min="14" max="14" width="9.57421875" style="8" bestFit="1" customWidth="1"/>
    <col min="15" max="15" width="9.7109375" style="8" bestFit="1" customWidth="1"/>
    <col min="16" max="16" width="9.57421875" style="8" bestFit="1" customWidth="1"/>
    <col min="17" max="16384" width="9.140625" style="8" customWidth="1"/>
  </cols>
  <sheetData>
    <row r="1" spans="3:4" ht="12.75">
      <c r="C1" s="272" t="s">
        <v>762</v>
      </c>
      <c r="D1" s="87" t="s">
        <v>374</v>
      </c>
    </row>
    <row r="2" ht="12">
      <c r="P2" s="160" t="s">
        <v>210</v>
      </c>
    </row>
    <row r="3" spans="1:16" ht="18" customHeight="1">
      <c r="A3" s="43"/>
      <c r="B3" s="43"/>
      <c r="C3" s="10"/>
      <c r="D3" s="372" t="s">
        <v>230</v>
      </c>
      <c r="E3" s="372" t="s">
        <v>27</v>
      </c>
      <c r="F3" s="372" t="s">
        <v>28</v>
      </c>
      <c r="G3" s="284" t="s">
        <v>532</v>
      </c>
      <c r="H3" s="285"/>
      <c r="I3" s="346" t="s">
        <v>29</v>
      </c>
      <c r="J3" s="373"/>
      <c r="K3" s="266" t="s">
        <v>468</v>
      </c>
      <c r="L3" s="266" t="s">
        <v>468</v>
      </c>
      <c r="M3" s="345" t="s">
        <v>466</v>
      </c>
      <c r="N3" s="373"/>
      <c r="O3" s="345" t="s">
        <v>542</v>
      </c>
      <c r="P3" s="414"/>
    </row>
    <row r="4" spans="1:16" ht="18" customHeight="1">
      <c r="A4" s="44"/>
      <c r="B4" s="44"/>
      <c r="C4" s="11"/>
      <c r="D4" s="360"/>
      <c r="E4" s="360"/>
      <c r="F4" s="360"/>
      <c r="G4" s="92" t="s">
        <v>30</v>
      </c>
      <c r="H4" s="97" t="s">
        <v>540</v>
      </c>
      <c r="I4" s="126" t="s">
        <v>31</v>
      </c>
      <c r="J4" s="92" t="s">
        <v>32</v>
      </c>
      <c r="K4" s="267" t="s">
        <v>467</v>
      </c>
      <c r="L4" s="267" t="s">
        <v>540</v>
      </c>
      <c r="M4" s="92" t="s">
        <v>31</v>
      </c>
      <c r="N4" s="92" t="s">
        <v>32</v>
      </c>
      <c r="O4" s="92" t="s">
        <v>31</v>
      </c>
      <c r="P4" s="97" t="s">
        <v>32</v>
      </c>
    </row>
    <row r="5" spans="1:16" ht="18" customHeight="1">
      <c r="A5" s="415" t="s">
        <v>52</v>
      </c>
      <c r="B5" s="418" t="s">
        <v>19</v>
      </c>
      <c r="C5" s="419"/>
      <c r="D5" s="48">
        <v>326362207</v>
      </c>
      <c r="E5" s="46">
        <v>605516120</v>
      </c>
      <c r="F5" s="46">
        <v>839667445</v>
      </c>
      <c r="G5" s="46">
        <v>13245171573</v>
      </c>
      <c r="H5" s="46">
        <v>9565804695</v>
      </c>
      <c r="I5" s="56">
        <v>1.8553499976791124</v>
      </c>
      <c r="J5" s="56">
        <v>2.5728084532778026</v>
      </c>
      <c r="K5" s="118">
        <v>40584.26891628417</v>
      </c>
      <c r="L5" s="118">
        <v>29310.393451898675</v>
      </c>
      <c r="M5" s="118">
        <v>21874.184906918745</v>
      </c>
      <c r="N5" s="118">
        <v>15774.306425563516</v>
      </c>
      <c r="O5" s="118">
        <v>15797.770495358573</v>
      </c>
      <c r="P5" s="118">
        <v>11392.37295903499</v>
      </c>
    </row>
    <row r="6" spans="1:16" ht="18" customHeight="1">
      <c r="A6" s="416"/>
      <c r="B6" s="408" t="s">
        <v>14</v>
      </c>
      <c r="C6" s="123" t="s">
        <v>1</v>
      </c>
      <c r="D6" s="49">
        <v>140121412</v>
      </c>
      <c r="E6" s="5">
        <v>263885773</v>
      </c>
      <c r="F6" s="5">
        <v>368758620</v>
      </c>
      <c r="G6" s="5">
        <v>6094641983</v>
      </c>
      <c r="H6" s="5">
        <v>4389150189</v>
      </c>
      <c r="I6" s="56">
        <v>1.88</v>
      </c>
      <c r="J6" s="56">
        <v>2.63</v>
      </c>
      <c r="K6" s="118">
        <v>43495</v>
      </c>
      <c r="L6" s="118">
        <v>31324</v>
      </c>
      <c r="M6" s="118">
        <v>23096</v>
      </c>
      <c r="N6" s="118">
        <v>16527</v>
      </c>
      <c r="O6" s="118">
        <v>16633</v>
      </c>
      <c r="P6" s="118">
        <v>11903</v>
      </c>
    </row>
    <row r="7" spans="1:16" ht="18" customHeight="1">
      <c r="A7" s="416"/>
      <c r="B7" s="409"/>
      <c r="C7" s="125" t="s">
        <v>3</v>
      </c>
      <c r="D7" s="49">
        <v>2088452</v>
      </c>
      <c r="E7" s="5">
        <v>21555283</v>
      </c>
      <c r="F7" s="5">
        <v>32551131</v>
      </c>
      <c r="G7" s="5">
        <v>2173828876</v>
      </c>
      <c r="H7" s="5">
        <v>1729436211</v>
      </c>
      <c r="I7" s="6">
        <v>10.32</v>
      </c>
      <c r="J7" s="6">
        <v>15.59</v>
      </c>
      <c r="K7" s="2">
        <v>1040880</v>
      </c>
      <c r="L7" s="2">
        <v>828095</v>
      </c>
      <c r="M7" s="2">
        <v>100849</v>
      </c>
      <c r="N7" s="2">
        <v>66782</v>
      </c>
      <c r="O7" s="2">
        <v>80233</v>
      </c>
      <c r="P7" s="2">
        <v>53130</v>
      </c>
    </row>
    <row r="8" spans="1:16" ht="18" customHeight="1">
      <c r="A8" s="416"/>
      <c r="B8" s="412"/>
      <c r="C8" s="124" t="s">
        <v>4</v>
      </c>
      <c r="D8" s="50">
        <v>138032960</v>
      </c>
      <c r="E8" s="45">
        <v>242330490</v>
      </c>
      <c r="F8" s="45">
        <v>336207489</v>
      </c>
      <c r="G8" s="45">
        <v>3920813107</v>
      </c>
      <c r="H8" s="45">
        <v>2659713978</v>
      </c>
      <c r="I8" s="39">
        <v>1.76</v>
      </c>
      <c r="J8" s="39">
        <v>2.44</v>
      </c>
      <c r="K8" s="4">
        <v>28405</v>
      </c>
      <c r="L8" s="4">
        <v>19269</v>
      </c>
      <c r="M8" s="4">
        <v>16180</v>
      </c>
      <c r="N8" s="4">
        <v>11662</v>
      </c>
      <c r="O8" s="4">
        <v>10976</v>
      </c>
      <c r="P8" s="4">
        <v>7911</v>
      </c>
    </row>
    <row r="9" spans="1:16" ht="18" customHeight="1">
      <c r="A9" s="416"/>
      <c r="B9" s="408" t="s">
        <v>15</v>
      </c>
      <c r="C9" s="123" t="s">
        <v>1</v>
      </c>
      <c r="D9" s="173">
        <v>186240795</v>
      </c>
      <c r="E9" s="173">
        <v>341630347</v>
      </c>
      <c r="F9" s="173">
        <v>470908825</v>
      </c>
      <c r="G9" s="173">
        <v>7150529590</v>
      </c>
      <c r="H9" s="173">
        <v>5176654506</v>
      </c>
      <c r="I9" s="56">
        <v>1.83</v>
      </c>
      <c r="J9" s="56">
        <v>2.53</v>
      </c>
      <c r="K9" s="118">
        <v>38394</v>
      </c>
      <c r="L9" s="118">
        <v>27795</v>
      </c>
      <c r="M9" s="118">
        <v>20931</v>
      </c>
      <c r="N9" s="118">
        <v>15185</v>
      </c>
      <c r="O9" s="118">
        <v>15153</v>
      </c>
      <c r="P9" s="118">
        <v>10993</v>
      </c>
    </row>
    <row r="10" spans="1:16" ht="18" customHeight="1">
      <c r="A10" s="416"/>
      <c r="B10" s="409"/>
      <c r="C10" s="125" t="s">
        <v>3</v>
      </c>
      <c r="D10" s="5">
        <v>2550670</v>
      </c>
      <c r="E10" s="5">
        <v>21359941</v>
      </c>
      <c r="F10" s="5">
        <v>33527494</v>
      </c>
      <c r="G10" s="5">
        <v>2263045757</v>
      </c>
      <c r="H10" s="5">
        <v>1806500828</v>
      </c>
      <c r="I10" s="6">
        <v>8.37</v>
      </c>
      <c r="J10" s="6">
        <v>13.14</v>
      </c>
      <c r="K10" s="2">
        <v>887236</v>
      </c>
      <c r="L10" s="2">
        <v>708246</v>
      </c>
      <c r="M10" s="2">
        <v>105948</v>
      </c>
      <c r="N10" s="2">
        <v>67498</v>
      </c>
      <c r="O10" s="2">
        <v>84574</v>
      </c>
      <c r="P10" s="2">
        <v>53881</v>
      </c>
    </row>
    <row r="11" spans="1:16" ht="18" customHeight="1">
      <c r="A11" s="417"/>
      <c r="B11" s="412"/>
      <c r="C11" s="124" t="s">
        <v>4</v>
      </c>
      <c r="D11" s="45">
        <v>183690125</v>
      </c>
      <c r="E11" s="45">
        <v>320270406</v>
      </c>
      <c r="F11" s="45">
        <v>437381331</v>
      </c>
      <c r="G11" s="45">
        <v>4887483833</v>
      </c>
      <c r="H11" s="45">
        <v>3370153678</v>
      </c>
      <c r="I11" s="39">
        <v>1.74</v>
      </c>
      <c r="J11" s="39">
        <v>2.38</v>
      </c>
      <c r="K11" s="4">
        <v>26607</v>
      </c>
      <c r="L11" s="4">
        <v>18347</v>
      </c>
      <c r="M11" s="4">
        <v>15260</v>
      </c>
      <c r="N11" s="4">
        <v>11174</v>
      </c>
      <c r="O11" s="4">
        <v>10523</v>
      </c>
      <c r="P11" s="4">
        <v>7705</v>
      </c>
    </row>
    <row r="12" spans="1:16" ht="18" customHeight="1">
      <c r="A12" s="402" t="s">
        <v>83</v>
      </c>
      <c r="B12" s="408" t="s">
        <v>14</v>
      </c>
      <c r="C12" s="123" t="s">
        <v>1</v>
      </c>
      <c r="D12" s="49">
        <v>4719787</v>
      </c>
      <c r="E12" s="5">
        <v>10892052</v>
      </c>
      <c r="F12" s="5">
        <v>12153061</v>
      </c>
      <c r="G12" s="5">
        <v>188578261</v>
      </c>
      <c r="H12" s="5">
        <v>137790448</v>
      </c>
      <c r="I12" s="56">
        <v>2.31</v>
      </c>
      <c r="J12" s="56">
        <v>2.57</v>
      </c>
      <c r="K12" s="118">
        <v>39955</v>
      </c>
      <c r="L12" s="118">
        <v>29194</v>
      </c>
      <c r="M12" s="118">
        <v>17313</v>
      </c>
      <c r="N12" s="118">
        <v>15517</v>
      </c>
      <c r="O12" s="118">
        <v>12651</v>
      </c>
      <c r="P12" s="118">
        <v>11338</v>
      </c>
    </row>
    <row r="13" spans="1:16" ht="18" customHeight="1">
      <c r="A13" s="411"/>
      <c r="B13" s="409"/>
      <c r="C13" s="125" t="s">
        <v>3</v>
      </c>
      <c r="D13" s="49">
        <v>119799</v>
      </c>
      <c r="E13" s="5">
        <v>901414</v>
      </c>
      <c r="F13" s="5">
        <v>1238655</v>
      </c>
      <c r="G13" s="5">
        <v>77872661</v>
      </c>
      <c r="H13" s="5">
        <v>62208795</v>
      </c>
      <c r="I13" s="6">
        <v>7.52</v>
      </c>
      <c r="J13" s="6">
        <v>10.34</v>
      </c>
      <c r="K13" s="2">
        <v>650028</v>
      </c>
      <c r="L13" s="2">
        <v>519276</v>
      </c>
      <c r="M13" s="2">
        <v>86389</v>
      </c>
      <c r="N13" s="2">
        <v>62869</v>
      </c>
      <c r="O13" s="2">
        <v>69012</v>
      </c>
      <c r="P13" s="2">
        <v>50223</v>
      </c>
    </row>
    <row r="14" spans="1:16" ht="18" customHeight="1">
      <c r="A14" s="411"/>
      <c r="B14" s="412"/>
      <c r="C14" s="124" t="s">
        <v>4</v>
      </c>
      <c r="D14" s="50">
        <v>4599988</v>
      </c>
      <c r="E14" s="45">
        <v>9990638</v>
      </c>
      <c r="F14" s="45">
        <v>10914406</v>
      </c>
      <c r="G14" s="45">
        <v>110705600</v>
      </c>
      <c r="H14" s="45">
        <v>75581653</v>
      </c>
      <c r="I14" s="39">
        <v>2.17</v>
      </c>
      <c r="J14" s="39">
        <v>2.37</v>
      </c>
      <c r="K14" s="4">
        <v>24066</v>
      </c>
      <c r="L14" s="4">
        <v>16431</v>
      </c>
      <c r="M14" s="4">
        <v>11081</v>
      </c>
      <c r="N14" s="4">
        <v>10143</v>
      </c>
      <c r="O14" s="4">
        <v>7565</v>
      </c>
      <c r="P14" s="4">
        <v>6925</v>
      </c>
    </row>
    <row r="15" spans="1:16" ht="18" customHeight="1">
      <c r="A15" s="411"/>
      <c r="B15" s="408" t="s">
        <v>15</v>
      </c>
      <c r="C15" s="123" t="s">
        <v>1</v>
      </c>
      <c r="D15" s="173">
        <v>3835386</v>
      </c>
      <c r="E15" s="173">
        <v>8533520</v>
      </c>
      <c r="F15" s="173">
        <v>9467442</v>
      </c>
      <c r="G15" s="173">
        <v>141200883</v>
      </c>
      <c r="H15" s="173">
        <v>103210893</v>
      </c>
      <c r="I15" s="56">
        <v>2.22</v>
      </c>
      <c r="J15" s="56">
        <v>2.47</v>
      </c>
      <c r="K15" s="118">
        <v>36815</v>
      </c>
      <c r="L15" s="118">
        <v>26910</v>
      </c>
      <c r="M15" s="118">
        <v>16547</v>
      </c>
      <c r="N15" s="118">
        <v>14914</v>
      </c>
      <c r="O15" s="118">
        <v>12095</v>
      </c>
      <c r="P15" s="118">
        <v>10902</v>
      </c>
    </row>
    <row r="16" spans="1:16" ht="18" customHeight="1">
      <c r="A16" s="411"/>
      <c r="B16" s="409"/>
      <c r="C16" s="125" t="s">
        <v>3</v>
      </c>
      <c r="D16" s="5">
        <v>82382</v>
      </c>
      <c r="E16" s="5">
        <v>643506</v>
      </c>
      <c r="F16" s="5">
        <v>856487</v>
      </c>
      <c r="G16" s="5">
        <v>54553693</v>
      </c>
      <c r="H16" s="5">
        <v>43570610</v>
      </c>
      <c r="I16" s="6">
        <v>7.81</v>
      </c>
      <c r="J16" s="6">
        <v>10.4</v>
      </c>
      <c r="K16" s="2">
        <v>662204</v>
      </c>
      <c r="L16" s="2">
        <v>528885</v>
      </c>
      <c r="M16" s="2">
        <v>84776</v>
      </c>
      <c r="N16" s="2">
        <v>63695</v>
      </c>
      <c r="O16" s="2">
        <v>67708</v>
      </c>
      <c r="P16" s="2">
        <v>50871</v>
      </c>
    </row>
    <row r="17" spans="1:16" ht="18" customHeight="1">
      <c r="A17" s="367"/>
      <c r="B17" s="412"/>
      <c r="C17" s="124" t="s">
        <v>4</v>
      </c>
      <c r="D17" s="45">
        <v>3753004</v>
      </c>
      <c r="E17" s="45">
        <v>7890014</v>
      </c>
      <c r="F17" s="45">
        <v>8610955</v>
      </c>
      <c r="G17" s="45">
        <v>86647190</v>
      </c>
      <c r="H17" s="45">
        <v>59640284</v>
      </c>
      <c r="I17" s="39">
        <v>2.1</v>
      </c>
      <c r="J17" s="39">
        <v>2.29</v>
      </c>
      <c r="K17" s="4">
        <v>23087</v>
      </c>
      <c r="L17" s="4">
        <v>15891</v>
      </c>
      <c r="M17" s="4">
        <v>10982</v>
      </c>
      <c r="N17" s="4">
        <v>10062</v>
      </c>
      <c r="O17" s="4">
        <v>7559</v>
      </c>
      <c r="P17" s="4">
        <v>6926</v>
      </c>
    </row>
    <row r="18" spans="1:16" ht="18" customHeight="1">
      <c r="A18" s="402" t="s">
        <v>84</v>
      </c>
      <c r="B18" s="408" t="s">
        <v>14</v>
      </c>
      <c r="C18" s="123" t="s">
        <v>1</v>
      </c>
      <c r="D18" s="49">
        <v>18798462</v>
      </c>
      <c r="E18" s="5">
        <v>38336308</v>
      </c>
      <c r="F18" s="5">
        <v>42800363</v>
      </c>
      <c r="G18" s="5">
        <v>521874008</v>
      </c>
      <c r="H18" s="5">
        <v>373076790</v>
      </c>
      <c r="I18" s="56">
        <v>2.04</v>
      </c>
      <c r="J18" s="56">
        <v>2.28</v>
      </c>
      <c r="K18" s="118">
        <v>27762</v>
      </c>
      <c r="L18" s="118">
        <v>19846</v>
      </c>
      <c r="M18" s="118">
        <v>13613</v>
      </c>
      <c r="N18" s="118">
        <v>12193</v>
      </c>
      <c r="O18" s="118">
        <v>9732</v>
      </c>
      <c r="P18" s="118">
        <v>8717</v>
      </c>
    </row>
    <row r="19" spans="1:16" ht="18" customHeight="1">
      <c r="A19" s="411"/>
      <c r="B19" s="409"/>
      <c r="C19" s="125" t="s">
        <v>3</v>
      </c>
      <c r="D19" s="49">
        <v>149226</v>
      </c>
      <c r="E19" s="5">
        <v>795470</v>
      </c>
      <c r="F19" s="5">
        <v>1358641</v>
      </c>
      <c r="G19" s="5">
        <v>69235799</v>
      </c>
      <c r="H19" s="5">
        <v>55256282</v>
      </c>
      <c r="I19" s="6">
        <v>5.33</v>
      </c>
      <c r="J19" s="6">
        <v>9.1</v>
      </c>
      <c r="K19" s="2">
        <v>463966</v>
      </c>
      <c r="L19" s="2">
        <v>370286</v>
      </c>
      <c r="M19" s="2">
        <v>87038</v>
      </c>
      <c r="N19" s="2">
        <v>50960</v>
      </c>
      <c r="O19" s="2">
        <v>69464</v>
      </c>
      <c r="P19" s="2">
        <v>40670</v>
      </c>
    </row>
    <row r="20" spans="1:16" ht="18" customHeight="1">
      <c r="A20" s="411"/>
      <c r="B20" s="412"/>
      <c r="C20" s="124" t="s">
        <v>4</v>
      </c>
      <c r="D20" s="50">
        <v>18649236</v>
      </c>
      <c r="E20" s="45">
        <v>37540838</v>
      </c>
      <c r="F20" s="45">
        <v>41441722</v>
      </c>
      <c r="G20" s="45">
        <v>452638209</v>
      </c>
      <c r="H20" s="45">
        <v>317820508</v>
      </c>
      <c r="I20" s="39">
        <v>2.01</v>
      </c>
      <c r="J20" s="39">
        <v>2.22</v>
      </c>
      <c r="K20" s="4">
        <v>24271</v>
      </c>
      <c r="L20" s="4">
        <v>17042</v>
      </c>
      <c r="M20" s="4">
        <v>12057</v>
      </c>
      <c r="N20" s="4">
        <v>10922</v>
      </c>
      <c r="O20" s="4">
        <v>8466</v>
      </c>
      <c r="P20" s="4">
        <v>7669</v>
      </c>
    </row>
    <row r="21" spans="1:16" ht="18" customHeight="1">
      <c r="A21" s="411"/>
      <c r="B21" s="408" t="s">
        <v>15</v>
      </c>
      <c r="C21" s="123" t="s">
        <v>1</v>
      </c>
      <c r="D21" s="173">
        <v>16047566</v>
      </c>
      <c r="E21" s="173">
        <v>32162040</v>
      </c>
      <c r="F21" s="173">
        <v>35776238</v>
      </c>
      <c r="G21" s="173">
        <v>424418743</v>
      </c>
      <c r="H21" s="173">
        <v>304400685</v>
      </c>
      <c r="I21" s="56">
        <v>2</v>
      </c>
      <c r="J21" s="56">
        <v>2.23</v>
      </c>
      <c r="K21" s="118">
        <v>26448</v>
      </c>
      <c r="L21" s="118">
        <v>18969</v>
      </c>
      <c r="M21" s="118">
        <v>13196</v>
      </c>
      <c r="N21" s="118">
        <v>11863</v>
      </c>
      <c r="O21" s="118">
        <v>9465</v>
      </c>
      <c r="P21" s="118">
        <v>8508</v>
      </c>
    </row>
    <row r="22" spans="1:16" ht="18" customHeight="1">
      <c r="A22" s="411"/>
      <c r="B22" s="409"/>
      <c r="C22" s="125" t="s">
        <v>3</v>
      </c>
      <c r="D22" s="5">
        <v>103382</v>
      </c>
      <c r="E22" s="5">
        <v>559982</v>
      </c>
      <c r="F22" s="5">
        <v>939349</v>
      </c>
      <c r="G22" s="5">
        <v>47239858</v>
      </c>
      <c r="H22" s="5">
        <v>37682609</v>
      </c>
      <c r="I22" s="6">
        <v>5.42</v>
      </c>
      <c r="J22" s="6">
        <v>9.09</v>
      </c>
      <c r="K22" s="2">
        <v>456945</v>
      </c>
      <c r="L22" s="2">
        <v>364499</v>
      </c>
      <c r="M22" s="2">
        <v>84360</v>
      </c>
      <c r="N22" s="2">
        <v>50290</v>
      </c>
      <c r="O22" s="2">
        <v>67293</v>
      </c>
      <c r="P22" s="2">
        <v>40116</v>
      </c>
    </row>
    <row r="23" spans="1:16" ht="18" customHeight="1">
      <c r="A23" s="367"/>
      <c r="B23" s="412"/>
      <c r="C23" s="124" t="s">
        <v>4</v>
      </c>
      <c r="D23" s="45">
        <v>15944184</v>
      </c>
      <c r="E23" s="45">
        <v>31602058</v>
      </c>
      <c r="F23" s="45">
        <v>34836889</v>
      </c>
      <c r="G23" s="45">
        <v>377178885</v>
      </c>
      <c r="H23" s="45">
        <v>266718075</v>
      </c>
      <c r="I23" s="39">
        <v>1.98</v>
      </c>
      <c r="J23" s="39">
        <v>2.18</v>
      </c>
      <c r="K23" s="4">
        <v>23656</v>
      </c>
      <c r="L23" s="4">
        <v>16728</v>
      </c>
      <c r="M23" s="4">
        <v>11935</v>
      </c>
      <c r="N23" s="4">
        <v>10827</v>
      </c>
      <c r="O23" s="4">
        <v>8440</v>
      </c>
      <c r="P23" s="4">
        <v>7656</v>
      </c>
    </row>
    <row r="24" spans="1:16" ht="18" customHeight="1">
      <c r="A24" s="402" t="s">
        <v>85</v>
      </c>
      <c r="B24" s="408" t="s">
        <v>14</v>
      </c>
      <c r="C24" s="123" t="s">
        <v>1</v>
      </c>
      <c r="D24" s="49">
        <v>15920046</v>
      </c>
      <c r="E24" s="5">
        <v>26907757</v>
      </c>
      <c r="F24" s="5">
        <v>30327648</v>
      </c>
      <c r="G24" s="5">
        <v>411885841</v>
      </c>
      <c r="H24" s="5">
        <v>295155069</v>
      </c>
      <c r="I24" s="56">
        <v>1.69</v>
      </c>
      <c r="J24" s="56">
        <v>1.9</v>
      </c>
      <c r="K24" s="118">
        <v>25872</v>
      </c>
      <c r="L24" s="118">
        <v>18540</v>
      </c>
      <c r="M24" s="118">
        <v>15307</v>
      </c>
      <c r="N24" s="118">
        <v>13581</v>
      </c>
      <c r="O24" s="118">
        <v>10969</v>
      </c>
      <c r="P24" s="118">
        <v>9732</v>
      </c>
    </row>
    <row r="25" spans="1:16" ht="18" customHeight="1">
      <c r="A25" s="411"/>
      <c r="B25" s="409"/>
      <c r="C25" s="125" t="s">
        <v>3</v>
      </c>
      <c r="D25" s="49">
        <v>89306</v>
      </c>
      <c r="E25" s="5">
        <v>506519</v>
      </c>
      <c r="F25" s="5">
        <v>856759</v>
      </c>
      <c r="G25" s="5">
        <v>49945057</v>
      </c>
      <c r="H25" s="5">
        <v>39853273</v>
      </c>
      <c r="I25" s="6">
        <v>5.67</v>
      </c>
      <c r="J25" s="6">
        <v>9.59</v>
      </c>
      <c r="K25" s="2">
        <v>559258</v>
      </c>
      <c r="L25" s="2">
        <v>446255</v>
      </c>
      <c r="M25" s="2">
        <v>98605</v>
      </c>
      <c r="N25" s="2">
        <v>58295</v>
      </c>
      <c r="O25" s="2">
        <v>78681</v>
      </c>
      <c r="P25" s="2">
        <v>46516</v>
      </c>
    </row>
    <row r="26" spans="1:16" ht="18" customHeight="1">
      <c r="A26" s="411"/>
      <c r="B26" s="412"/>
      <c r="C26" s="124" t="s">
        <v>4</v>
      </c>
      <c r="D26" s="50">
        <v>15830740</v>
      </c>
      <c r="E26" s="45">
        <v>26401238</v>
      </c>
      <c r="F26" s="45">
        <v>29470889</v>
      </c>
      <c r="G26" s="45">
        <v>361940784</v>
      </c>
      <c r="H26" s="45">
        <v>255301796</v>
      </c>
      <c r="I26" s="39">
        <v>1.67</v>
      </c>
      <c r="J26" s="39">
        <v>1.86</v>
      </c>
      <c r="K26" s="4">
        <v>22863</v>
      </c>
      <c r="L26" s="4">
        <v>16127</v>
      </c>
      <c r="M26" s="4">
        <v>13709</v>
      </c>
      <c r="N26" s="4">
        <v>12281</v>
      </c>
      <c r="O26" s="4">
        <v>9670</v>
      </c>
      <c r="P26" s="4">
        <v>8663</v>
      </c>
    </row>
    <row r="27" spans="1:16" ht="18" customHeight="1">
      <c r="A27" s="411"/>
      <c r="B27" s="408" t="s">
        <v>15</v>
      </c>
      <c r="C27" s="123" t="s">
        <v>1</v>
      </c>
      <c r="D27" s="173">
        <v>13685503</v>
      </c>
      <c r="E27" s="173">
        <v>22593424</v>
      </c>
      <c r="F27" s="173">
        <v>25055982</v>
      </c>
      <c r="G27" s="173">
        <v>329590350</v>
      </c>
      <c r="H27" s="173">
        <v>237149872</v>
      </c>
      <c r="I27" s="56">
        <v>1.65</v>
      </c>
      <c r="J27" s="56">
        <v>1.83</v>
      </c>
      <c r="K27" s="118">
        <v>24083</v>
      </c>
      <c r="L27" s="118">
        <v>17329</v>
      </c>
      <c r="M27" s="118">
        <v>14588</v>
      </c>
      <c r="N27" s="118">
        <v>13154</v>
      </c>
      <c r="O27" s="118">
        <v>10496</v>
      </c>
      <c r="P27" s="118">
        <v>9465</v>
      </c>
    </row>
    <row r="28" spans="1:16" ht="18" customHeight="1">
      <c r="A28" s="411"/>
      <c r="B28" s="409"/>
      <c r="C28" s="125" t="s">
        <v>3</v>
      </c>
      <c r="D28" s="5">
        <v>55490</v>
      </c>
      <c r="E28" s="5">
        <v>313651</v>
      </c>
      <c r="F28" s="5">
        <v>529736</v>
      </c>
      <c r="G28" s="5">
        <v>31401485</v>
      </c>
      <c r="H28" s="5">
        <v>25050961</v>
      </c>
      <c r="I28" s="6">
        <v>5.65</v>
      </c>
      <c r="J28" s="6">
        <v>9.55</v>
      </c>
      <c r="K28" s="2">
        <v>565894</v>
      </c>
      <c r="L28" s="2">
        <v>451450</v>
      </c>
      <c r="M28" s="2">
        <v>100116</v>
      </c>
      <c r="N28" s="2">
        <v>59278</v>
      </c>
      <c r="O28" s="2">
        <v>79869</v>
      </c>
      <c r="P28" s="2">
        <v>47290</v>
      </c>
    </row>
    <row r="29" spans="1:16" ht="18" customHeight="1">
      <c r="A29" s="367"/>
      <c r="B29" s="412"/>
      <c r="C29" s="124" t="s">
        <v>4</v>
      </c>
      <c r="D29" s="45">
        <v>13630013</v>
      </c>
      <c r="E29" s="45">
        <v>22279773</v>
      </c>
      <c r="F29" s="45">
        <v>24526246</v>
      </c>
      <c r="G29" s="45">
        <v>298188864</v>
      </c>
      <c r="H29" s="45">
        <v>212098911</v>
      </c>
      <c r="I29" s="39">
        <v>1.63</v>
      </c>
      <c r="J29" s="39">
        <v>1.8</v>
      </c>
      <c r="K29" s="4">
        <v>21877</v>
      </c>
      <c r="L29" s="4">
        <v>15561</v>
      </c>
      <c r="M29" s="4">
        <v>13384</v>
      </c>
      <c r="N29" s="4">
        <v>12158</v>
      </c>
      <c r="O29" s="4">
        <v>9520</v>
      </c>
      <c r="P29" s="4">
        <v>8648</v>
      </c>
    </row>
    <row r="30" spans="1:16" ht="18" customHeight="1">
      <c r="A30" s="402" t="s">
        <v>86</v>
      </c>
      <c r="B30" s="408" t="s">
        <v>14</v>
      </c>
      <c r="C30" s="123" t="s">
        <v>1</v>
      </c>
      <c r="D30" s="172">
        <v>7482924</v>
      </c>
      <c r="E30" s="173">
        <v>12159324</v>
      </c>
      <c r="F30" s="173">
        <v>14169768</v>
      </c>
      <c r="G30" s="173">
        <v>213461859</v>
      </c>
      <c r="H30" s="173">
        <v>153436860</v>
      </c>
      <c r="I30" s="56">
        <v>1.62</v>
      </c>
      <c r="J30" s="56">
        <v>1.89</v>
      </c>
      <c r="K30" s="118">
        <v>28527</v>
      </c>
      <c r="L30" s="118">
        <v>20505</v>
      </c>
      <c r="M30" s="118">
        <v>17555</v>
      </c>
      <c r="N30" s="118">
        <v>15065</v>
      </c>
      <c r="O30" s="118">
        <v>12619</v>
      </c>
      <c r="P30" s="118">
        <v>10828</v>
      </c>
    </row>
    <row r="31" spans="1:16" ht="18" customHeight="1">
      <c r="A31" s="411"/>
      <c r="B31" s="409"/>
      <c r="C31" s="125" t="s">
        <v>3</v>
      </c>
      <c r="D31" s="49">
        <v>56958</v>
      </c>
      <c r="E31" s="5">
        <v>380259</v>
      </c>
      <c r="F31" s="5">
        <v>604790</v>
      </c>
      <c r="G31" s="5">
        <v>37508528</v>
      </c>
      <c r="H31" s="5">
        <v>29909273</v>
      </c>
      <c r="I31" s="6">
        <v>6.68</v>
      </c>
      <c r="J31" s="6">
        <v>10.62</v>
      </c>
      <c r="K31" s="2">
        <v>658530</v>
      </c>
      <c r="L31" s="2">
        <v>525111</v>
      </c>
      <c r="M31" s="2">
        <v>98639</v>
      </c>
      <c r="N31" s="2">
        <v>62019</v>
      </c>
      <c r="O31" s="2">
        <v>78655</v>
      </c>
      <c r="P31" s="2">
        <v>49454</v>
      </c>
    </row>
    <row r="32" spans="1:16" ht="18" customHeight="1">
      <c r="A32" s="411"/>
      <c r="B32" s="412"/>
      <c r="C32" s="124" t="s">
        <v>4</v>
      </c>
      <c r="D32" s="50">
        <v>7425966</v>
      </c>
      <c r="E32" s="45">
        <v>11779065</v>
      </c>
      <c r="F32" s="45">
        <v>13564978</v>
      </c>
      <c r="G32" s="45">
        <v>175953330</v>
      </c>
      <c r="H32" s="45">
        <v>123527587</v>
      </c>
      <c r="I32" s="39">
        <v>1.59</v>
      </c>
      <c r="J32" s="39">
        <v>1.83</v>
      </c>
      <c r="K32" s="4">
        <v>23694</v>
      </c>
      <c r="L32" s="4">
        <v>16635</v>
      </c>
      <c r="M32" s="4">
        <v>14938</v>
      </c>
      <c r="N32" s="4">
        <v>12971</v>
      </c>
      <c r="O32" s="4">
        <v>10487</v>
      </c>
      <c r="P32" s="4">
        <v>9106</v>
      </c>
    </row>
    <row r="33" spans="1:16" ht="18" customHeight="1">
      <c r="A33" s="411"/>
      <c r="B33" s="408" t="s">
        <v>15</v>
      </c>
      <c r="C33" s="123" t="s">
        <v>1</v>
      </c>
      <c r="D33" s="173">
        <v>6224736</v>
      </c>
      <c r="E33" s="173">
        <v>9728737</v>
      </c>
      <c r="F33" s="173">
        <v>11097034</v>
      </c>
      <c r="G33" s="173">
        <v>157810360</v>
      </c>
      <c r="H33" s="173">
        <v>113789468</v>
      </c>
      <c r="I33" s="56">
        <v>1.56</v>
      </c>
      <c r="J33" s="56">
        <v>1.78</v>
      </c>
      <c r="K33" s="118">
        <v>25352</v>
      </c>
      <c r="L33" s="118">
        <v>18280</v>
      </c>
      <c r="M33" s="118">
        <v>16221</v>
      </c>
      <c r="N33" s="118">
        <v>14221</v>
      </c>
      <c r="O33" s="118">
        <v>11696</v>
      </c>
      <c r="P33" s="118">
        <v>10254</v>
      </c>
    </row>
    <row r="34" spans="1:16" ht="18" customHeight="1">
      <c r="A34" s="411"/>
      <c r="B34" s="409"/>
      <c r="C34" s="125" t="s">
        <v>3</v>
      </c>
      <c r="D34" s="5">
        <v>34220</v>
      </c>
      <c r="E34" s="5">
        <v>225011</v>
      </c>
      <c r="F34" s="5">
        <v>360220</v>
      </c>
      <c r="G34" s="5">
        <v>23155777</v>
      </c>
      <c r="H34" s="5">
        <v>18468946</v>
      </c>
      <c r="I34" s="6">
        <v>6.58</v>
      </c>
      <c r="J34" s="6">
        <v>10.53</v>
      </c>
      <c r="K34" s="2">
        <v>676674</v>
      </c>
      <c r="L34" s="2">
        <v>539712</v>
      </c>
      <c r="M34" s="2">
        <v>102910</v>
      </c>
      <c r="N34" s="2">
        <v>64282</v>
      </c>
      <c r="O34" s="2">
        <v>82080</v>
      </c>
      <c r="P34" s="2">
        <v>51271</v>
      </c>
    </row>
    <row r="35" spans="1:16" ht="18" customHeight="1">
      <c r="A35" s="413"/>
      <c r="B35" s="410"/>
      <c r="C35" s="174" t="s">
        <v>4</v>
      </c>
      <c r="D35" s="51">
        <v>6190516</v>
      </c>
      <c r="E35" s="51">
        <v>9503726</v>
      </c>
      <c r="F35" s="51">
        <v>10736814</v>
      </c>
      <c r="G35" s="51">
        <v>134654583</v>
      </c>
      <c r="H35" s="51">
        <v>95320522</v>
      </c>
      <c r="I35" s="42">
        <v>1.54</v>
      </c>
      <c r="J35" s="42">
        <v>1.73</v>
      </c>
      <c r="K35" s="36">
        <v>21752</v>
      </c>
      <c r="L35" s="36">
        <v>15398</v>
      </c>
      <c r="M35" s="36">
        <v>14169</v>
      </c>
      <c r="N35" s="36">
        <v>12541</v>
      </c>
      <c r="O35" s="36">
        <v>10030</v>
      </c>
      <c r="P35" s="36">
        <v>8878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22">
    <mergeCell ref="A5:A11"/>
    <mergeCell ref="B6:B8"/>
    <mergeCell ref="B9:B11"/>
    <mergeCell ref="D3:D4"/>
    <mergeCell ref="B5:C5"/>
    <mergeCell ref="B21:B23"/>
    <mergeCell ref="B24:B26"/>
    <mergeCell ref="O3:P3"/>
    <mergeCell ref="M3:N3"/>
    <mergeCell ref="I3:J3"/>
    <mergeCell ref="E3:E4"/>
    <mergeCell ref="F3:F4"/>
    <mergeCell ref="B33:B35"/>
    <mergeCell ref="A12:A17"/>
    <mergeCell ref="B12:B14"/>
    <mergeCell ref="A30:A35"/>
    <mergeCell ref="B30:B32"/>
    <mergeCell ref="B27:B29"/>
    <mergeCell ref="B15:B17"/>
    <mergeCell ref="A24:A29"/>
    <mergeCell ref="A18:A23"/>
    <mergeCell ref="B18:B20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  <colBreaks count="1" manualBreakCount="1">
    <brk id="8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P34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8" customWidth="1"/>
    <col min="2" max="3" width="5.7109375" style="8" customWidth="1"/>
    <col min="4" max="5" width="12.00390625" style="8" customWidth="1"/>
    <col min="6" max="6" width="13.00390625" style="8" customWidth="1"/>
    <col min="7" max="7" width="14.00390625" style="8" customWidth="1"/>
    <col min="8" max="8" width="13.00390625" style="8" customWidth="1"/>
    <col min="9" max="10" width="8.57421875" style="8" bestFit="1" customWidth="1"/>
    <col min="11" max="12" width="12.57421875" style="8" bestFit="1" customWidth="1"/>
    <col min="13" max="13" width="10.421875" style="8" bestFit="1" customWidth="1"/>
    <col min="14" max="14" width="9.57421875" style="8" bestFit="1" customWidth="1"/>
    <col min="15" max="15" width="9.7109375" style="8" bestFit="1" customWidth="1"/>
    <col min="16" max="16" width="9.57421875" style="8" bestFit="1" customWidth="1"/>
    <col min="17" max="16384" width="9.140625" style="8" customWidth="1"/>
  </cols>
  <sheetData>
    <row r="1" spans="3:4" ht="12.75">
      <c r="C1" s="272" t="s">
        <v>762</v>
      </c>
      <c r="D1" s="87" t="s">
        <v>375</v>
      </c>
    </row>
    <row r="2" ht="12">
      <c r="P2" s="160" t="s">
        <v>210</v>
      </c>
    </row>
    <row r="3" spans="1:16" ht="18.75" customHeight="1">
      <c r="A3" s="43"/>
      <c r="B3" s="43"/>
      <c r="C3" s="10"/>
      <c r="D3" s="372" t="s">
        <v>230</v>
      </c>
      <c r="E3" s="372" t="s">
        <v>198</v>
      </c>
      <c r="F3" s="372" t="s">
        <v>199</v>
      </c>
      <c r="G3" s="284" t="s">
        <v>532</v>
      </c>
      <c r="H3" s="285"/>
      <c r="I3" s="346" t="s">
        <v>200</v>
      </c>
      <c r="J3" s="373"/>
      <c r="K3" s="266" t="s">
        <v>468</v>
      </c>
      <c r="L3" s="266" t="s">
        <v>468</v>
      </c>
      <c r="M3" s="345" t="s">
        <v>466</v>
      </c>
      <c r="N3" s="373"/>
      <c r="O3" s="345" t="s">
        <v>542</v>
      </c>
      <c r="P3" s="414"/>
    </row>
    <row r="4" spans="1:16" ht="18.75" customHeight="1">
      <c r="A4" s="44"/>
      <c r="B4" s="44"/>
      <c r="C4" s="11"/>
      <c r="D4" s="360"/>
      <c r="E4" s="360"/>
      <c r="F4" s="360"/>
      <c r="G4" s="92" t="s">
        <v>201</v>
      </c>
      <c r="H4" s="97" t="s">
        <v>540</v>
      </c>
      <c r="I4" s="126" t="s">
        <v>202</v>
      </c>
      <c r="J4" s="92" t="s">
        <v>203</v>
      </c>
      <c r="K4" s="267" t="s">
        <v>467</v>
      </c>
      <c r="L4" s="267" t="s">
        <v>540</v>
      </c>
      <c r="M4" s="92" t="s">
        <v>202</v>
      </c>
      <c r="N4" s="92" t="s">
        <v>203</v>
      </c>
      <c r="O4" s="92" t="s">
        <v>202</v>
      </c>
      <c r="P4" s="97" t="s">
        <v>203</v>
      </c>
    </row>
    <row r="5" spans="1:16" ht="18.75" customHeight="1">
      <c r="A5" s="402" t="s">
        <v>87</v>
      </c>
      <c r="B5" s="408" t="s">
        <v>14</v>
      </c>
      <c r="C5" s="123" t="s">
        <v>1</v>
      </c>
      <c r="D5" s="172">
        <v>5550722</v>
      </c>
      <c r="E5" s="173">
        <v>9349938</v>
      </c>
      <c r="F5" s="173">
        <v>11505470</v>
      </c>
      <c r="G5" s="173">
        <v>217640140</v>
      </c>
      <c r="H5" s="173">
        <v>155374993</v>
      </c>
      <c r="I5" s="56">
        <v>1.68</v>
      </c>
      <c r="J5" s="56">
        <v>2.07</v>
      </c>
      <c r="K5" s="118">
        <v>39209</v>
      </c>
      <c r="L5" s="118">
        <v>27992</v>
      </c>
      <c r="M5" s="118">
        <v>23277</v>
      </c>
      <c r="N5" s="118">
        <v>18916</v>
      </c>
      <c r="O5" s="118">
        <v>16618</v>
      </c>
      <c r="P5" s="118">
        <v>13504</v>
      </c>
    </row>
    <row r="6" spans="1:16" ht="18.75" customHeight="1">
      <c r="A6" s="411"/>
      <c r="B6" s="409"/>
      <c r="C6" s="125" t="s">
        <v>3</v>
      </c>
      <c r="D6" s="49">
        <v>80312</v>
      </c>
      <c r="E6" s="5">
        <v>683066</v>
      </c>
      <c r="F6" s="5">
        <v>1043791</v>
      </c>
      <c r="G6" s="5">
        <v>67478727</v>
      </c>
      <c r="H6" s="5">
        <v>53728850</v>
      </c>
      <c r="I6" s="6">
        <v>8.51</v>
      </c>
      <c r="J6" s="6">
        <v>13</v>
      </c>
      <c r="K6" s="2">
        <v>840207</v>
      </c>
      <c r="L6" s="2">
        <v>669002</v>
      </c>
      <c r="M6" s="2">
        <v>98788</v>
      </c>
      <c r="N6" s="2">
        <v>64648</v>
      </c>
      <c r="O6" s="2">
        <v>78658</v>
      </c>
      <c r="P6" s="2">
        <v>51475</v>
      </c>
    </row>
    <row r="7" spans="1:16" ht="18.75" customHeight="1">
      <c r="A7" s="411"/>
      <c r="B7" s="412"/>
      <c r="C7" s="124" t="s">
        <v>4</v>
      </c>
      <c r="D7" s="50">
        <v>5470410</v>
      </c>
      <c r="E7" s="45">
        <v>8666872</v>
      </c>
      <c r="F7" s="45">
        <v>10461679</v>
      </c>
      <c r="G7" s="45">
        <v>150161413</v>
      </c>
      <c r="H7" s="45">
        <v>101646143</v>
      </c>
      <c r="I7" s="39">
        <v>1.58</v>
      </c>
      <c r="J7" s="39">
        <v>1.91</v>
      </c>
      <c r="K7" s="4">
        <v>27450</v>
      </c>
      <c r="L7" s="4">
        <v>18581</v>
      </c>
      <c r="M7" s="4">
        <v>17326</v>
      </c>
      <c r="N7" s="4">
        <v>14353</v>
      </c>
      <c r="O7" s="4">
        <v>11728</v>
      </c>
      <c r="P7" s="4">
        <v>9716</v>
      </c>
    </row>
    <row r="8" spans="1:16" ht="18.75" customHeight="1">
      <c r="A8" s="411"/>
      <c r="B8" s="408" t="s">
        <v>15</v>
      </c>
      <c r="C8" s="123" t="s">
        <v>1</v>
      </c>
      <c r="D8" s="173">
        <v>5756289</v>
      </c>
      <c r="E8" s="173">
        <v>8934648</v>
      </c>
      <c r="F8" s="173">
        <v>10735068</v>
      </c>
      <c r="G8" s="173">
        <v>175676545</v>
      </c>
      <c r="H8" s="173">
        <v>125165258</v>
      </c>
      <c r="I8" s="56">
        <v>1.55</v>
      </c>
      <c r="J8" s="56">
        <v>1.86</v>
      </c>
      <c r="K8" s="118">
        <v>30519</v>
      </c>
      <c r="L8" s="118">
        <v>21744</v>
      </c>
      <c r="M8" s="118">
        <v>19662</v>
      </c>
      <c r="N8" s="118">
        <v>16365</v>
      </c>
      <c r="O8" s="118">
        <v>14009</v>
      </c>
      <c r="P8" s="118">
        <v>11659</v>
      </c>
    </row>
    <row r="9" spans="1:16" ht="18.75" customHeight="1">
      <c r="A9" s="411"/>
      <c r="B9" s="409"/>
      <c r="C9" s="125" t="s">
        <v>3</v>
      </c>
      <c r="D9" s="5">
        <v>56386</v>
      </c>
      <c r="E9" s="5">
        <v>399678</v>
      </c>
      <c r="F9" s="5">
        <v>637580</v>
      </c>
      <c r="G9" s="5">
        <v>39808244</v>
      </c>
      <c r="H9" s="5">
        <v>31757428</v>
      </c>
      <c r="I9" s="6">
        <v>7.09</v>
      </c>
      <c r="J9" s="6">
        <v>11.31</v>
      </c>
      <c r="K9" s="2">
        <v>705995</v>
      </c>
      <c r="L9" s="2">
        <v>563215</v>
      </c>
      <c r="M9" s="2">
        <v>99601</v>
      </c>
      <c r="N9" s="2">
        <v>62436</v>
      </c>
      <c r="O9" s="2">
        <v>79458</v>
      </c>
      <c r="P9" s="2">
        <v>49809</v>
      </c>
    </row>
    <row r="10" spans="1:16" ht="18.75" customHeight="1">
      <c r="A10" s="411"/>
      <c r="B10" s="409"/>
      <c r="C10" s="125" t="s">
        <v>4</v>
      </c>
      <c r="D10" s="5">
        <v>5699903</v>
      </c>
      <c r="E10" s="5">
        <v>8534970</v>
      </c>
      <c r="F10" s="5">
        <v>10097488</v>
      </c>
      <c r="G10" s="5">
        <v>135868300</v>
      </c>
      <c r="H10" s="5">
        <v>93407830</v>
      </c>
      <c r="I10" s="6">
        <v>1.5</v>
      </c>
      <c r="J10" s="6">
        <v>1.77</v>
      </c>
      <c r="K10" s="2">
        <v>23837</v>
      </c>
      <c r="L10" s="2">
        <v>16388</v>
      </c>
      <c r="M10" s="2">
        <v>15919</v>
      </c>
      <c r="N10" s="2">
        <v>13456</v>
      </c>
      <c r="O10" s="2">
        <v>10944</v>
      </c>
      <c r="P10" s="2">
        <v>9251</v>
      </c>
    </row>
    <row r="11" spans="1:16" ht="18.75" customHeight="1">
      <c r="A11" s="402" t="s">
        <v>88</v>
      </c>
      <c r="B11" s="408" t="s">
        <v>14</v>
      </c>
      <c r="C11" s="123" t="s">
        <v>1</v>
      </c>
      <c r="D11" s="172">
        <v>4459299</v>
      </c>
      <c r="E11" s="173">
        <v>7799862</v>
      </c>
      <c r="F11" s="173">
        <v>10452335</v>
      </c>
      <c r="G11" s="173">
        <v>203792897</v>
      </c>
      <c r="H11" s="173">
        <v>144373088</v>
      </c>
      <c r="I11" s="56">
        <v>1.75</v>
      </c>
      <c r="J11" s="56">
        <v>2.34</v>
      </c>
      <c r="K11" s="118">
        <v>45701</v>
      </c>
      <c r="L11" s="118">
        <v>32376</v>
      </c>
      <c r="M11" s="118">
        <v>26128</v>
      </c>
      <c r="N11" s="118">
        <v>19497</v>
      </c>
      <c r="O11" s="118">
        <v>18510</v>
      </c>
      <c r="P11" s="118">
        <v>13813</v>
      </c>
    </row>
    <row r="12" spans="1:16" ht="18.75" customHeight="1">
      <c r="A12" s="411"/>
      <c r="B12" s="409"/>
      <c r="C12" s="125" t="s">
        <v>3</v>
      </c>
      <c r="D12" s="49">
        <v>80319</v>
      </c>
      <c r="E12" s="5">
        <v>800166</v>
      </c>
      <c r="F12" s="5">
        <v>1172276</v>
      </c>
      <c r="G12" s="5">
        <v>71788960</v>
      </c>
      <c r="H12" s="5">
        <v>57234979</v>
      </c>
      <c r="I12" s="6">
        <v>9.96</v>
      </c>
      <c r="J12" s="6">
        <v>14.6</v>
      </c>
      <c r="K12" s="2">
        <v>893798</v>
      </c>
      <c r="L12" s="2">
        <v>712596</v>
      </c>
      <c r="M12" s="2">
        <v>89718</v>
      </c>
      <c r="N12" s="2">
        <v>61239</v>
      </c>
      <c r="O12" s="2">
        <v>71529</v>
      </c>
      <c r="P12" s="2">
        <v>48824</v>
      </c>
    </row>
    <row r="13" spans="1:16" ht="18.75" customHeight="1">
      <c r="A13" s="411"/>
      <c r="B13" s="412"/>
      <c r="C13" s="124" t="s">
        <v>4</v>
      </c>
      <c r="D13" s="50">
        <v>4378980</v>
      </c>
      <c r="E13" s="45">
        <v>6999696</v>
      </c>
      <c r="F13" s="45">
        <v>9280059</v>
      </c>
      <c r="G13" s="45">
        <v>132003937</v>
      </c>
      <c r="H13" s="45">
        <v>87138109</v>
      </c>
      <c r="I13" s="39">
        <v>1.6</v>
      </c>
      <c r="J13" s="39">
        <v>2.12</v>
      </c>
      <c r="K13" s="4">
        <v>30145</v>
      </c>
      <c r="L13" s="4">
        <v>19899</v>
      </c>
      <c r="M13" s="4">
        <v>18859</v>
      </c>
      <c r="N13" s="4">
        <v>14224</v>
      </c>
      <c r="O13" s="4">
        <v>12449</v>
      </c>
      <c r="P13" s="4">
        <v>9390</v>
      </c>
    </row>
    <row r="14" spans="1:16" ht="18.75" customHeight="1">
      <c r="A14" s="411"/>
      <c r="B14" s="408" t="s">
        <v>15</v>
      </c>
      <c r="C14" s="123" t="s">
        <v>1</v>
      </c>
      <c r="D14" s="173">
        <v>8826291</v>
      </c>
      <c r="E14" s="173">
        <v>14304662</v>
      </c>
      <c r="F14" s="173">
        <v>17621861</v>
      </c>
      <c r="G14" s="173">
        <v>307275867</v>
      </c>
      <c r="H14" s="173">
        <v>219215900</v>
      </c>
      <c r="I14" s="56">
        <v>1.62</v>
      </c>
      <c r="J14" s="56">
        <v>2</v>
      </c>
      <c r="K14" s="118">
        <v>34814</v>
      </c>
      <c r="L14" s="118">
        <v>24837</v>
      </c>
      <c r="M14" s="118">
        <v>21481</v>
      </c>
      <c r="N14" s="118">
        <v>17437</v>
      </c>
      <c r="O14" s="118">
        <v>15325</v>
      </c>
      <c r="P14" s="118">
        <v>12440</v>
      </c>
    </row>
    <row r="15" spans="1:16" ht="18.75" customHeight="1">
      <c r="A15" s="411"/>
      <c r="B15" s="409"/>
      <c r="C15" s="125" t="s">
        <v>3</v>
      </c>
      <c r="D15" s="5">
        <v>155920</v>
      </c>
      <c r="E15" s="5">
        <v>930383</v>
      </c>
      <c r="F15" s="5">
        <v>1516745</v>
      </c>
      <c r="G15" s="5">
        <v>94653307</v>
      </c>
      <c r="H15" s="5">
        <v>75839776</v>
      </c>
      <c r="I15" s="6">
        <v>5.97</v>
      </c>
      <c r="J15" s="6">
        <v>9.73</v>
      </c>
      <c r="K15" s="2">
        <v>607063</v>
      </c>
      <c r="L15" s="2">
        <v>486402</v>
      </c>
      <c r="M15" s="2">
        <v>101736</v>
      </c>
      <c r="N15" s="2">
        <v>62406</v>
      </c>
      <c r="O15" s="2">
        <v>81515</v>
      </c>
      <c r="P15" s="2">
        <v>50002</v>
      </c>
    </row>
    <row r="16" spans="1:16" ht="18.75" customHeight="1">
      <c r="A16" s="367"/>
      <c r="B16" s="412"/>
      <c r="C16" s="124" t="s">
        <v>4</v>
      </c>
      <c r="D16" s="45">
        <v>8670371</v>
      </c>
      <c r="E16" s="45">
        <v>13374279</v>
      </c>
      <c r="F16" s="45">
        <v>16105116</v>
      </c>
      <c r="G16" s="45">
        <v>212622559</v>
      </c>
      <c r="H16" s="45">
        <v>143376124</v>
      </c>
      <c r="I16" s="39">
        <v>1.54</v>
      </c>
      <c r="J16" s="39">
        <v>1.86</v>
      </c>
      <c r="K16" s="4">
        <v>24523</v>
      </c>
      <c r="L16" s="4">
        <v>16536</v>
      </c>
      <c r="M16" s="4">
        <v>15898</v>
      </c>
      <c r="N16" s="4">
        <v>13202</v>
      </c>
      <c r="O16" s="4">
        <v>10720</v>
      </c>
      <c r="P16" s="4">
        <v>8903</v>
      </c>
    </row>
    <row r="17" spans="1:16" ht="18.75" customHeight="1">
      <c r="A17" s="402" t="s">
        <v>89</v>
      </c>
      <c r="B17" s="408" t="s">
        <v>14</v>
      </c>
      <c r="C17" s="123" t="s">
        <v>1</v>
      </c>
      <c r="D17" s="49">
        <v>7000284</v>
      </c>
      <c r="E17" s="5">
        <v>12279343</v>
      </c>
      <c r="F17" s="5">
        <v>16803895</v>
      </c>
      <c r="G17" s="5">
        <v>296702591</v>
      </c>
      <c r="H17" s="5">
        <v>209879505</v>
      </c>
      <c r="I17" s="56">
        <v>1.75</v>
      </c>
      <c r="J17" s="56">
        <v>2.4</v>
      </c>
      <c r="K17" s="118">
        <v>42384</v>
      </c>
      <c r="L17" s="118">
        <v>29982</v>
      </c>
      <c r="M17" s="118">
        <v>24163</v>
      </c>
      <c r="N17" s="118">
        <v>17657</v>
      </c>
      <c r="O17" s="118">
        <v>17092</v>
      </c>
      <c r="P17" s="118">
        <v>12490</v>
      </c>
    </row>
    <row r="18" spans="1:16" ht="18.75" customHeight="1">
      <c r="A18" s="411"/>
      <c r="B18" s="409"/>
      <c r="C18" s="125" t="s">
        <v>3</v>
      </c>
      <c r="D18" s="49">
        <v>109796</v>
      </c>
      <c r="E18" s="5">
        <v>1114004</v>
      </c>
      <c r="F18" s="5">
        <v>1601522</v>
      </c>
      <c r="G18" s="5">
        <v>93980568</v>
      </c>
      <c r="H18" s="5">
        <v>75025269</v>
      </c>
      <c r="I18" s="6">
        <v>10.15</v>
      </c>
      <c r="J18" s="6">
        <v>14.59</v>
      </c>
      <c r="K18" s="2">
        <v>855956</v>
      </c>
      <c r="L18" s="2">
        <v>683315</v>
      </c>
      <c r="M18" s="2">
        <v>84363</v>
      </c>
      <c r="N18" s="2">
        <v>58682</v>
      </c>
      <c r="O18" s="2">
        <v>67347</v>
      </c>
      <c r="P18" s="2">
        <v>46846</v>
      </c>
    </row>
    <row r="19" spans="1:16" ht="18.75" customHeight="1">
      <c r="A19" s="411"/>
      <c r="B19" s="412"/>
      <c r="C19" s="124" t="s">
        <v>4</v>
      </c>
      <c r="D19" s="50">
        <v>6890488</v>
      </c>
      <c r="E19" s="45">
        <v>11165339</v>
      </c>
      <c r="F19" s="45">
        <v>15202373</v>
      </c>
      <c r="G19" s="45">
        <v>202722022</v>
      </c>
      <c r="H19" s="45">
        <v>134854236</v>
      </c>
      <c r="I19" s="39">
        <v>1.62</v>
      </c>
      <c r="J19" s="39">
        <v>2.21</v>
      </c>
      <c r="K19" s="4">
        <v>29421</v>
      </c>
      <c r="L19" s="4">
        <v>19571</v>
      </c>
      <c r="M19" s="4">
        <v>18156</v>
      </c>
      <c r="N19" s="4">
        <v>13335</v>
      </c>
      <c r="O19" s="4">
        <v>12078</v>
      </c>
      <c r="P19" s="4">
        <v>8871</v>
      </c>
    </row>
    <row r="20" spans="1:16" ht="18.75" customHeight="1">
      <c r="A20" s="411"/>
      <c r="B20" s="408" t="s">
        <v>15</v>
      </c>
      <c r="C20" s="123" t="s">
        <v>1</v>
      </c>
      <c r="D20" s="173">
        <v>13385269</v>
      </c>
      <c r="E20" s="173">
        <v>22482039</v>
      </c>
      <c r="F20" s="173">
        <v>28321012</v>
      </c>
      <c r="G20" s="173">
        <v>551576352</v>
      </c>
      <c r="H20" s="173">
        <v>401762798</v>
      </c>
      <c r="I20" s="56">
        <v>1.68</v>
      </c>
      <c r="J20" s="56">
        <v>2.12</v>
      </c>
      <c r="K20" s="118">
        <v>41208</v>
      </c>
      <c r="L20" s="118">
        <v>30015</v>
      </c>
      <c r="M20" s="118">
        <v>24534</v>
      </c>
      <c r="N20" s="118">
        <v>19476</v>
      </c>
      <c r="O20" s="118">
        <v>17870</v>
      </c>
      <c r="P20" s="118">
        <v>14186</v>
      </c>
    </row>
    <row r="21" spans="1:16" ht="18.75" customHeight="1">
      <c r="A21" s="411"/>
      <c r="B21" s="409"/>
      <c r="C21" s="125" t="s">
        <v>3</v>
      </c>
      <c r="D21" s="5">
        <v>426464</v>
      </c>
      <c r="E21" s="5">
        <v>2243600</v>
      </c>
      <c r="F21" s="5">
        <v>3743653</v>
      </c>
      <c r="G21" s="5">
        <v>244027142</v>
      </c>
      <c r="H21" s="5">
        <v>196109363</v>
      </c>
      <c r="I21" s="6">
        <v>5.26</v>
      </c>
      <c r="J21" s="6">
        <v>8.78</v>
      </c>
      <c r="K21" s="2">
        <v>572210</v>
      </c>
      <c r="L21" s="2">
        <v>459850</v>
      </c>
      <c r="M21" s="2">
        <v>108766</v>
      </c>
      <c r="N21" s="2">
        <v>65184</v>
      </c>
      <c r="O21" s="2">
        <v>87408</v>
      </c>
      <c r="P21" s="2">
        <v>52384</v>
      </c>
    </row>
    <row r="22" spans="1:16" ht="18.75" customHeight="1">
      <c r="A22" s="367"/>
      <c r="B22" s="412"/>
      <c r="C22" s="124" t="s">
        <v>4</v>
      </c>
      <c r="D22" s="45">
        <v>12958805</v>
      </c>
      <c r="E22" s="45">
        <v>20238439</v>
      </c>
      <c r="F22" s="45">
        <v>24577359</v>
      </c>
      <c r="G22" s="45">
        <v>307549210</v>
      </c>
      <c r="H22" s="45">
        <v>205653434</v>
      </c>
      <c r="I22" s="39">
        <v>1.56</v>
      </c>
      <c r="J22" s="39">
        <v>1.9</v>
      </c>
      <c r="K22" s="4">
        <v>23733</v>
      </c>
      <c r="L22" s="4">
        <v>15870</v>
      </c>
      <c r="M22" s="4">
        <v>15196</v>
      </c>
      <c r="N22" s="4">
        <v>12514</v>
      </c>
      <c r="O22" s="4">
        <v>10162</v>
      </c>
      <c r="P22" s="4">
        <v>8368</v>
      </c>
    </row>
    <row r="23" spans="1:16" ht="18.75" customHeight="1">
      <c r="A23" s="402" t="s">
        <v>90</v>
      </c>
      <c r="B23" s="408" t="s">
        <v>14</v>
      </c>
      <c r="C23" s="123" t="s">
        <v>1</v>
      </c>
      <c r="D23" s="49">
        <v>8988330</v>
      </c>
      <c r="E23" s="5">
        <v>15700028</v>
      </c>
      <c r="F23" s="5">
        <v>21820025</v>
      </c>
      <c r="G23" s="5">
        <v>375161211</v>
      </c>
      <c r="H23" s="5">
        <v>266464974</v>
      </c>
      <c r="I23" s="56">
        <v>1.75</v>
      </c>
      <c r="J23" s="56">
        <v>2.43</v>
      </c>
      <c r="K23" s="118">
        <v>41739</v>
      </c>
      <c r="L23" s="118">
        <v>29646</v>
      </c>
      <c r="M23" s="118">
        <v>23896</v>
      </c>
      <c r="N23" s="118">
        <v>17193</v>
      </c>
      <c r="O23" s="118">
        <v>16972</v>
      </c>
      <c r="P23" s="118">
        <v>12212</v>
      </c>
    </row>
    <row r="24" spans="1:16" ht="18.75" customHeight="1">
      <c r="A24" s="411"/>
      <c r="B24" s="409"/>
      <c r="C24" s="125" t="s">
        <v>3</v>
      </c>
      <c r="D24" s="49">
        <v>134130</v>
      </c>
      <c r="E24" s="5">
        <v>1417630</v>
      </c>
      <c r="F24" s="5">
        <v>2004972</v>
      </c>
      <c r="G24" s="5">
        <v>116777252</v>
      </c>
      <c r="H24" s="5">
        <v>93305141</v>
      </c>
      <c r="I24" s="6">
        <v>10.57</v>
      </c>
      <c r="J24" s="6">
        <v>14.95</v>
      </c>
      <c r="K24" s="2">
        <v>870627</v>
      </c>
      <c r="L24" s="2">
        <v>695632</v>
      </c>
      <c r="M24" s="2">
        <v>82375</v>
      </c>
      <c r="N24" s="2">
        <v>58244</v>
      </c>
      <c r="O24" s="2">
        <v>65818</v>
      </c>
      <c r="P24" s="2">
        <v>46537</v>
      </c>
    </row>
    <row r="25" spans="1:16" ht="18.75" customHeight="1">
      <c r="A25" s="411"/>
      <c r="B25" s="412"/>
      <c r="C25" s="124" t="s">
        <v>4</v>
      </c>
      <c r="D25" s="50">
        <v>8854200</v>
      </c>
      <c r="E25" s="45">
        <v>14282398</v>
      </c>
      <c r="F25" s="45">
        <v>19815053</v>
      </c>
      <c r="G25" s="45">
        <v>258383959</v>
      </c>
      <c r="H25" s="45">
        <v>173159833</v>
      </c>
      <c r="I25" s="39">
        <v>1.61</v>
      </c>
      <c r="J25" s="39">
        <v>2.24</v>
      </c>
      <c r="K25" s="4">
        <v>29182</v>
      </c>
      <c r="L25" s="4">
        <v>19557</v>
      </c>
      <c r="M25" s="4">
        <v>18091</v>
      </c>
      <c r="N25" s="4">
        <v>13040</v>
      </c>
      <c r="O25" s="4">
        <v>12124</v>
      </c>
      <c r="P25" s="4">
        <v>8739</v>
      </c>
    </row>
    <row r="26" spans="1:16" ht="18.75" customHeight="1">
      <c r="A26" s="411"/>
      <c r="B26" s="408" t="s">
        <v>15</v>
      </c>
      <c r="C26" s="123" t="s">
        <v>1</v>
      </c>
      <c r="D26" s="173">
        <v>14605049</v>
      </c>
      <c r="E26" s="173">
        <v>24848816</v>
      </c>
      <c r="F26" s="173">
        <v>31766418</v>
      </c>
      <c r="G26" s="173">
        <v>554795586</v>
      </c>
      <c r="H26" s="173">
        <v>401707600</v>
      </c>
      <c r="I26" s="56">
        <v>1.7</v>
      </c>
      <c r="J26" s="56">
        <v>2.18</v>
      </c>
      <c r="K26" s="118">
        <v>37987</v>
      </c>
      <c r="L26" s="118">
        <v>27505</v>
      </c>
      <c r="M26" s="118">
        <v>22327</v>
      </c>
      <c r="N26" s="118">
        <v>17465</v>
      </c>
      <c r="O26" s="118">
        <v>16166</v>
      </c>
      <c r="P26" s="118">
        <v>12646</v>
      </c>
    </row>
    <row r="27" spans="1:16" ht="18.75" customHeight="1">
      <c r="A27" s="411"/>
      <c r="B27" s="409"/>
      <c r="C27" s="125" t="s">
        <v>3</v>
      </c>
      <c r="D27" s="5">
        <v>312891</v>
      </c>
      <c r="E27" s="5">
        <v>1892863</v>
      </c>
      <c r="F27" s="5">
        <v>3105707</v>
      </c>
      <c r="G27" s="5">
        <v>201397575</v>
      </c>
      <c r="H27" s="5">
        <v>161646902</v>
      </c>
      <c r="I27" s="6">
        <v>6.05</v>
      </c>
      <c r="J27" s="6">
        <v>9.93</v>
      </c>
      <c r="K27" s="2">
        <v>643667</v>
      </c>
      <c r="L27" s="2">
        <v>516624</v>
      </c>
      <c r="M27" s="2">
        <v>106398</v>
      </c>
      <c r="N27" s="2">
        <v>64848</v>
      </c>
      <c r="O27" s="2">
        <v>85398</v>
      </c>
      <c r="P27" s="2">
        <v>52048</v>
      </c>
    </row>
    <row r="28" spans="1:16" ht="18.75" customHeight="1">
      <c r="A28" s="367"/>
      <c r="B28" s="412"/>
      <c r="C28" s="124" t="s">
        <v>4</v>
      </c>
      <c r="D28" s="45">
        <v>14292158</v>
      </c>
      <c r="E28" s="45">
        <v>22955953</v>
      </c>
      <c r="F28" s="45">
        <v>28660711</v>
      </c>
      <c r="G28" s="45">
        <v>353398011</v>
      </c>
      <c r="H28" s="45">
        <v>240060699</v>
      </c>
      <c r="I28" s="39">
        <v>1.61</v>
      </c>
      <c r="J28" s="39">
        <v>2.01</v>
      </c>
      <c r="K28" s="4">
        <v>24727</v>
      </c>
      <c r="L28" s="4">
        <v>16797</v>
      </c>
      <c r="M28" s="4">
        <v>15395</v>
      </c>
      <c r="N28" s="4">
        <v>12330</v>
      </c>
      <c r="O28" s="4">
        <v>10457</v>
      </c>
      <c r="P28" s="4">
        <v>8376</v>
      </c>
    </row>
    <row r="29" spans="1:16" ht="18.75" customHeight="1">
      <c r="A29" s="402" t="s">
        <v>91</v>
      </c>
      <c r="B29" s="408" t="s">
        <v>14</v>
      </c>
      <c r="C29" s="123" t="s">
        <v>1</v>
      </c>
      <c r="D29" s="49">
        <v>9619396</v>
      </c>
      <c r="E29" s="5">
        <v>17066112</v>
      </c>
      <c r="F29" s="5">
        <v>23904446</v>
      </c>
      <c r="G29" s="5">
        <v>416006810</v>
      </c>
      <c r="H29" s="5">
        <v>296198255</v>
      </c>
      <c r="I29" s="56">
        <v>1.77</v>
      </c>
      <c r="J29" s="56">
        <v>2.49</v>
      </c>
      <c r="K29" s="118">
        <v>43247</v>
      </c>
      <c r="L29" s="118">
        <v>30792</v>
      </c>
      <c r="M29" s="118">
        <v>24376</v>
      </c>
      <c r="N29" s="118">
        <v>17403</v>
      </c>
      <c r="O29" s="118">
        <v>17356</v>
      </c>
      <c r="P29" s="118">
        <v>12391</v>
      </c>
    </row>
    <row r="30" spans="1:16" ht="18.75" customHeight="1">
      <c r="A30" s="411"/>
      <c r="B30" s="409"/>
      <c r="C30" s="125" t="s">
        <v>3</v>
      </c>
      <c r="D30" s="49">
        <v>146796</v>
      </c>
      <c r="E30" s="5">
        <v>1604151</v>
      </c>
      <c r="F30" s="5">
        <v>2279890</v>
      </c>
      <c r="G30" s="5">
        <v>136301187</v>
      </c>
      <c r="H30" s="5">
        <v>108778774</v>
      </c>
      <c r="I30" s="6">
        <v>10.93</v>
      </c>
      <c r="J30" s="6">
        <v>15.53</v>
      </c>
      <c r="K30" s="2">
        <v>928507</v>
      </c>
      <c r="L30" s="2">
        <v>741020</v>
      </c>
      <c r="M30" s="2">
        <v>84968</v>
      </c>
      <c r="N30" s="2">
        <v>59784</v>
      </c>
      <c r="O30" s="2">
        <v>67811</v>
      </c>
      <c r="P30" s="2">
        <v>47712</v>
      </c>
    </row>
    <row r="31" spans="1:16" ht="18.75" customHeight="1">
      <c r="A31" s="411"/>
      <c r="B31" s="412"/>
      <c r="C31" s="124" t="s">
        <v>4</v>
      </c>
      <c r="D31" s="50">
        <v>9472600</v>
      </c>
      <c r="E31" s="45">
        <v>15461961</v>
      </c>
      <c r="F31" s="45">
        <v>21624556</v>
      </c>
      <c r="G31" s="45">
        <v>279705623</v>
      </c>
      <c r="H31" s="45">
        <v>187419481</v>
      </c>
      <c r="I31" s="39">
        <v>1.63</v>
      </c>
      <c r="J31" s="39">
        <v>2.28</v>
      </c>
      <c r="K31" s="4">
        <v>29528</v>
      </c>
      <c r="L31" s="4">
        <v>19785</v>
      </c>
      <c r="M31" s="4">
        <v>18090</v>
      </c>
      <c r="N31" s="4">
        <v>12935</v>
      </c>
      <c r="O31" s="4">
        <v>12121</v>
      </c>
      <c r="P31" s="4">
        <v>8667</v>
      </c>
    </row>
    <row r="32" spans="1:16" ht="18.75" customHeight="1">
      <c r="A32" s="411"/>
      <c r="B32" s="408" t="s">
        <v>15</v>
      </c>
      <c r="C32" s="123" t="s">
        <v>1</v>
      </c>
      <c r="D32" s="173">
        <v>13213089</v>
      </c>
      <c r="E32" s="173">
        <v>22939326</v>
      </c>
      <c r="F32" s="173">
        <v>30004077</v>
      </c>
      <c r="G32" s="173">
        <v>483515078</v>
      </c>
      <c r="H32" s="173">
        <v>345285169</v>
      </c>
      <c r="I32" s="56">
        <v>1.74</v>
      </c>
      <c r="J32" s="56">
        <v>2.27</v>
      </c>
      <c r="K32" s="118">
        <v>36594</v>
      </c>
      <c r="L32" s="118">
        <v>26132</v>
      </c>
      <c r="M32" s="118">
        <v>21078</v>
      </c>
      <c r="N32" s="118">
        <v>16115</v>
      </c>
      <c r="O32" s="118">
        <v>15052</v>
      </c>
      <c r="P32" s="118">
        <v>11508</v>
      </c>
    </row>
    <row r="33" spans="1:16" ht="18.75" customHeight="1">
      <c r="A33" s="411"/>
      <c r="B33" s="409"/>
      <c r="C33" s="125" t="s">
        <v>3</v>
      </c>
      <c r="D33" s="5">
        <v>168137</v>
      </c>
      <c r="E33" s="5">
        <v>1329830</v>
      </c>
      <c r="F33" s="5">
        <v>2095514</v>
      </c>
      <c r="G33" s="5">
        <v>135515972</v>
      </c>
      <c r="H33" s="5">
        <v>108375729</v>
      </c>
      <c r="I33" s="6">
        <v>7.91</v>
      </c>
      <c r="J33" s="6">
        <v>12.46</v>
      </c>
      <c r="K33" s="2">
        <v>805985</v>
      </c>
      <c r="L33" s="2">
        <v>644568</v>
      </c>
      <c r="M33" s="2">
        <v>101905</v>
      </c>
      <c r="N33" s="2">
        <v>64670</v>
      </c>
      <c r="O33" s="2">
        <v>81496</v>
      </c>
      <c r="P33" s="2">
        <v>51718</v>
      </c>
    </row>
    <row r="34" spans="1:16" ht="18.75" customHeight="1">
      <c r="A34" s="413"/>
      <c r="B34" s="410"/>
      <c r="C34" s="174" t="s">
        <v>4</v>
      </c>
      <c r="D34" s="51">
        <v>13044952</v>
      </c>
      <c r="E34" s="51">
        <v>21609496</v>
      </c>
      <c r="F34" s="51">
        <v>27908563</v>
      </c>
      <c r="G34" s="51">
        <v>347999106</v>
      </c>
      <c r="H34" s="51">
        <v>236909440</v>
      </c>
      <c r="I34" s="42">
        <v>1.66</v>
      </c>
      <c r="J34" s="42">
        <v>2.14</v>
      </c>
      <c r="K34" s="36">
        <v>26677</v>
      </c>
      <c r="L34" s="36">
        <v>18161</v>
      </c>
      <c r="M34" s="36">
        <v>16104</v>
      </c>
      <c r="N34" s="36">
        <v>12469</v>
      </c>
      <c r="O34" s="36">
        <v>10963</v>
      </c>
      <c r="P34" s="36">
        <v>8489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1">
    <mergeCell ref="B26:B28"/>
    <mergeCell ref="B29:B31"/>
    <mergeCell ref="B11:B13"/>
    <mergeCell ref="B14:B16"/>
    <mergeCell ref="B17:B19"/>
    <mergeCell ref="B32:B34"/>
    <mergeCell ref="B20:B22"/>
    <mergeCell ref="B23:B25"/>
    <mergeCell ref="A5:A10"/>
    <mergeCell ref="B5:B7"/>
    <mergeCell ref="B8:B10"/>
    <mergeCell ref="A29:A34"/>
    <mergeCell ref="A23:A28"/>
    <mergeCell ref="A17:A22"/>
    <mergeCell ref="A11:A16"/>
    <mergeCell ref="O3:P3"/>
    <mergeCell ref="M3:N3"/>
    <mergeCell ref="I3:J3"/>
    <mergeCell ref="D3:D4"/>
    <mergeCell ref="E3:E4"/>
    <mergeCell ref="F3:F4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  <colBreaks count="1" manualBreakCount="1">
    <brk id="8" max="6553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P34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8" customWidth="1"/>
    <col min="2" max="3" width="5.7109375" style="8" customWidth="1"/>
    <col min="4" max="5" width="12.00390625" style="8" customWidth="1"/>
    <col min="6" max="6" width="13.00390625" style="8" customWidth="1"/>
    <col min="7" max="7" width="14.00390625" style="8" customWidth="1"/>
    <col min="8" max="8" width="13.00390625" style="8" customWidth="1"/>
    <col min="9" max="10" width="8.57421875" style="8" bestFit="1" customWidth="1"/>
    <col min="11" max="12" width="12.57421875" style="8" bestFit="1" customWidth="1"/>
    <col min="13" max="13" width="10.421875" style="8" bestFit="1" customWidth="1"/>
    <col min="14" max="14" width="9.57421875" style="8" bestFit="1" customWidth="1"/>
    <col min="15" max="15" width="9.7109375" style="8" bestFit="1" customWidth="1"/>
    <col min="16" max="16" width="9.57421875" style="8" bestFit="1" customWidth="1"/>
    <col min="17" max="16384" width="9.140625" style="8" customWidth="1"/>
  </cols>
  <sheetData>
    <row r="1" spans="3:4" ht="12.75">
      <c r="C1" s="272" t="s">
        <v>762</v>
      </c>
      <c r="D1" s="87" t="s">
        <v>375</v>
      </c>
    </row>
    <row r="2" ht="12">
      <c r="P2" s="160" t="s">
        <v>210</v>
      </c>
    </row>
    <row r="3" spans="1:16" ht="18.75" customHeight="1">
      <c r="A3" s="43"/>
      <c r="B3" s="43"/>
      <c r="C3" s="10"/>
      <c r="D3" s="372" t="s">
        <v>230</v>
      </c>
      <c r="E3" s="372" t="s">
        <v>204</v>
      </c>
      <c r="F3" s="372" t="s">
        <v>205</v>
      </c>
      <c r="G3" s="284" t="s">
        <v>532</v>
      </c>
      <c r="H3" s="285"/>
      <c r="I3" s="346" t="s">
        <v>206</v>
      </c>
      <c r="J3" s="373"/>
      <c r="K3" s="266" t="s">
        <v>468</v>
      </c>
      <c r="L3" s="266" t="s">
        <v>468</v>
      </c>
      <c r="M3" s="345" t="s">
        <v>466</v>
      </c>
      <c r="N3" s="373"/>
      <c r="O3" s="345" t="s">
        <v>542</v>
      </c>
      <c r="P3" s="414"/>
    </row>
    <row r="4" spans="1:16" ht="18.75" customHeight="1">
      <c r="A4" s="44"/>
      <c r="B4" s="44"/>
      <c r="C4" s="11"/>
      <c r="D4" s="360"/>
      <c r="E4" s="360"/>
      <c r="F4" s="360"/>
      <c r="G4" s="92" t="s">
        <v>207</v>
      </c>
      <c r="H4" s="97" t="s">
        <v>540</v>
      </c>
      <c r="I4" s="126" t="s">
        <v>208</v>
      </c>
      <c r="J4" s="92" t="s">
        <v>209</v>
      </c>
      <c r="K4" s="267" t="s">
        <v>467</v>
      </c>
      <c r="L4" s="267" t="s">
        <v>540</v>
      </c>
      <c r="M4" s="92" t="s">
        <v>208</v>
      </c>
      <c r="N4" s="92" t="s">
        <v>209</v>
      </c>
      <c r="O4" s="92" t="s">
        <v>208</v>
      </c>
      <c r="P4" s="97" t="s">
        <v>209</v>
      </c>
    </row>
    <row r="5" spans="1:16" ht="18.75" customHeight="1">
      <c r="A5" s="402" t="s">
        <v>92</v>
      </c>
      <c r="B5" s="408" t="s">
        <v>14</v>
      </c>
      <c r="C5" s="123" t="s">
        <v>1</v>
      </c>
      <c r="D5" s="49">
        <v>10331160</v>
      </c>
      <c r="E5" s="5">
        <v>18749406</v>
      </c>
      <c r="F5" s="5">
        <v>26705021</v>
      </c>
      <c r="G5" s="5">
        <v>477973061</v>
      </c>
      <c r="H5" s="5">
        <v>340834009</v>
      </c>
      <c r="I5" s="56">
        <v>1.81</v>
      </c>
      <c r="J5" s="56">
        <v>2.58</v>
      </c>
      <c r="K5" s="118">
        <v>46265</v>
      </c>
      <c r="L5" s="118">
        <v>32991</v>
      </c>
      <c r="M5" s="118">
        <v>25493</v>
      </c>
      <c r="N5" s="118">
        <v>17898</v>
      </c>
      <c r="O5" s="118">
        <v>18178</v>
      </c>
      <c r="P5" s="118">
        <v>12763</v>
      </c>
    </row>
    <row r="6" spans="1:16" ht="18.75" customHeight="1">
      <c r="A6" s="411"/>
      <c r="B6" s="409"/>
      <c r="C6" s="125" t="s">
        <v>3</v>
      </c>
      <c r="D6" s="49">
        <v>166217</v>
      </c>
      <c r="E6" s="5">
        <v>1866620</v>
      </c>
      <c r="F6" s="5">
        <v>2715565</v>
      </c>
      <c r="G6" s="5">
        <v>170225939</v>
      </c>
      <c r="H6" s="5">
        <v>135616084</v>
      </c>
      <c r="I6" s="6">
        <v>11.23</v>
      </c>
      <c r="J6" s="6">
        <v>16.34</v>
      </c>
      <c r="K6" s="2">
        <v>1024119</v>
      </c>
      <c r="L6" s="2">
        <v>815898</v>
      </c>
      <c r="M6" s="2">
        <v>91195</v>
      </c>
      <c r="N6" s="2">
        <v>62685</v>
      </c>
      <c r="O6" s="2">
        <v>72653</v>
      </c>
      <c r="P6" s="2">
        <v>49940</v>
      </c>
    </row>
    <row r="7" spans="1:16" ht="18.75" customHeight="1">
      <c r="A7" s="411"/>
      <c r="B7" s="412"/>
      <c r="C7" s="124" t="s">
        <v>4</v>
      </c>
      <c r="D7" s="50">
        <v>10164943</v>
      </c>
      <c r="E7" s="45">
        <v>16882786</v>
      </c>
      <c r="F7" s="45">
        <v>23989456</v>
      </c>
      <c r="G7" s="45">
        <v>307747122</v>
      </c>
      <c r="H7" s="45">
        <v>205217926</v>
      </c>
      <c r="I7" s="39">
        <v>1.66</v>
      </c>
      <c r="J7" s="39">
        <v>2.36</v>
      </c>
      <c r="K7" s="4">
        <v>30275</v>
      </c>
      <c r="L7" s="4">
        <v>20189</v>
      </c>
      <c r="M7" s="4">
        <v>18228</v>
      </c>
      <c r="N7" s="4">
        <v>12828</v>
      </c>
      <c r="O7" s="4">
        <v>12155</v>
      </c>
      <c r="P7" s="4">
        <v>8555</v>
      </c>
    </row>
    <row r="8" spans="1:16" ht="18.75" customHeight="1">
      <c r="A8" s="411"/>
      <c r="B8" s="408" t="s">
        <v>15</v>
      </c>
      <c r="C8" s="123" t="s">
        <v>1</v>
      </c>
      <c r="D8" s="173">
        <v>13940575</v>
      </c>
      <c r="E8" s="173">
        <v>24902377</v>
      </c>
      <c r="F8" s="173">
        <v>33363595</v>
      </c>
      <c r="G8" s="173">
        <v>541577434</v>
      </c>
      <c r="H8" s="173">
        <v>384471791</v>
      </c>
      <c r="I8" s="56">
        <v>1.79</v>
      </c>
      <c r="J8" s="56">
        <v>2.39</v>
      </c>
      <c r="K8" s="118">
        <v>38849</v>
      </c>
      <c r="L8" s="118">
        <v>27579</v>
      </c>
      <c r="M8" s="118">
        <v>21748</v>
      </c>
      <c r="N8" s="118">
        <v>16233</v>
      </c>
      <c r="O8" s="118">
        <v>15439</v>
      </c>
      <c r="P8" s="118">
        <v>11524</v>
      </c>
    </row>
    <row r="9" spans="1:16" ht="18.75" customHeight="1">
      <c r="A9" s="411"/>
      <c r="B9" s="409"/>
      <c r="C9" s="125" t="s">
        <v>3</v>
      </c>
      <c r="D9" s="5">
        <v>160276</v>
      </c>
      <c r="E9" s="5">
        <v>1489054</v>
      </c>
      <c r="F9" s="5">
        <v>2302837</v>
      </c>
      <c r="G9" s="5">
        <v>151804284</v>
      </c>
      <c r="H9" s="5">
        <v>121082879</v>
      </c>
      <c r="I9" s="6">
        <v>9.29</v>
      </c>
      <c r="J9" s="6">
        <v>14.37</v>
      </c>
      <c r="K9" s="2">
        <v>947143</v>
      </c>
      <c r="L9" s="2">
        <v>755465</v>
      </c>
      <c r="M9" s="2">
        <v>101947</v>
      </c>
      <c r="N9" s="2">
        <v>65921</v>
      </c>
      <c r="O9" s="2">
        <v>81315</v>
      </c>
      <c r="P9" s="2">
        <v>52580</v>
      </c>
    </row>
    <row r="10" spans="1:16" ht="18.75" customHeight="1">
      <c r="A10" s="367"/>
      <c r="B10" s="412"/>
      <c r="C10" s="124" t="s">
        <v>4</v>
      </c>
      <c r="D10" s="45">
        <v>13780299</v>
      </c>
      <c r="E10" s="45">
        <v>23413323</v>
      </c>
      <c r="F10" s="45">
        <v>31060758</v>
      </c>
      <c r="G10" s="45">
        <v>389773150</v>
      </c>
      <c r="H10" s="45">
        <v>263388912</v>
      </c>
      <c r="I10" s="39">
        <v>1.7</v>
      </c>
      <c r="J10" s="39">
        <v>2.25</v>
      </c>
      <c r="K10" s="4">
        <v>28285</v>
      </c>
      <c r="L10" s="4">
        <v>19113</v>
      </c>
      <c r="M10" s="4">
        <v>16647</v>
      </c>
      <c r="N10" s="4">
        <v>12549</v>
      </c>
      <c r="O10" s="4">
        <v>11250</v>
      </c>
      <c r="P10" s="4">
        <v>8480</v>
      </c>
    </row>
    <row r="11" spans="1:16" ht="18.75" customHeight="1">
      <c r="A11" s="402" t="s">
        <v>93</v>
      </c>
      <c r="B11" s="408" t="s">
        <v>14</v>
      </c>
      <c r="C11" s="123" t="s">
        <v>1</v>
      </c>
      <c r="D11" s="172">
        <v>8672133</v>
      </c>
      <c r="E11" s="173">
        <v>16155098</v>
      </c>
      <c r="F11" s="173">
        <v>23828935</v>
      </c>
      <c r="G11" s="173">
        <v>432721384</v>
      </c>
      <c r="H11" s="173">
        <v>309094001</v>
      </c>
      <c r="I11" s="56">
        <v>1.86</v>
      </c>
      <c r="J11" s="56">
        <v>2.75</v>
      </c>
      <c r="K11" s="118">
        <v>49898</v>
      </c>
      <c r="L11" s="118">
        <v>35642</v>
      </c>
      <c r="M11" s="118">
        <v>26785</v>
      </c>
      <c r="N11" s="118">
        <v>18159</v>
      </c>
      <c r="O11" s="118">
        <v>19133</v>
      </c>
      <c r="P11" s="118">
        <v>12971</v>
      </c>
    </row>
    <row r="12" spans="1:16" ht="18.75" customHeight="1">
      <c r="A12" s="411"/>
      <c r="B12" s="409"/>
      <c r="C12" s="125" t="s">
        <v>3</v>
      </c>
      <c r="D12" s="49">
        <v>145924</v>
      </c>
      <c r="E12" s="5">
        <v>1696998</v>
      </c>
      <c r="F12" s="5">
        <v>2532746</v>
      </c>
      <c r="G12" s="5">
        <v>166343475</v>
      </c>
      <c r="H12" s="5">
        <v>132364048</v>
      </c>
      <c r="I12" s="6">
        <v>11.63</v>
      </c>
      <c r="J12" s="6">
        <v>17.36</v>
      </c>
      <c r="K12" s="2">
        <v>1139932</v>
      </c>
      <c r="L12" s="2">
        <v>907075</v>
      </c>
      <c r="M12" s="2">
        <v>98022</v>
      </c>
      <c r="N12" s="2">
        <v>65677</v>
      </c>
      <c r="O12" s="2">
        <v>77999</v>
      </c>
      <c r="P12" s="2">
        <v>52261</v>
      </c>
    </row>
    <row r="13" spans="1:16" ht="18.75" customHeight="1">
      <c r="A13" s="411"/>
      <c r="B13" s="412"/>
      <c r="C13" s="124" t="s">
        <v>4</v>
      </c>
      <c r="D13" s="50">
        <v>8526209</v>
      </c>
      <c r="E13" s="45">
        <v>14458100</v>
      </c>
      <c r="F13" s="45">
        <v>21296189</v>
      </c>
      <c r="G13" s="45">
        <v>266377908</v>
      </c>
      <c r="H13" s="45">
        <v>176729953</v>
      </c>
      <c r="I13" s="39">
        <v>1.7</v>
      </c>
      <c r="J13" s="39">
        <v>2.5</v>
      </c>
      <c r="K13" s="4">
        <v>31242</v>
      </c>
      <c r="L13" s="4">
        <v>20728</v>
      </c>
      <c r="M13" s="4">
        <v>18424</v>
      </c>
      <c r="N13" s="4">
        <v>12508</v>
      </c>
      <c r="O13" s="4">
        <v>12224</v>
      </c>
      <c r="P13" s="4">
        <v>8299</v>
      </c>
    </row>
    <row r="14" spans="1:16" ht="18.75" customHeight="1">
      <c r="A14" s="411"/>
      <c r="B14" s="408" t="s">
        <v>15</v>
      </c>
      <c r="C14" s="123" t="s">
        <v>1</v>
      </c>
      <c r="D14" s="173">
        <v>12557218</v>
      </c>
      <c r="E14" s="173">
        <v>22814648</v>
      </c>
      <c r="F14" s="173">
        <v>31825917</v>
      </c>
      <c r="G14" s="173">
        <v>506282301</v>
      </c>
      <c r="H14" s="173">
        <v>357642905</v>
      </c>
      <c r="I14" s="56">
        <v>1.82</v>
      </c>
      <c r="J14" s="56">
        <v>2.53</v>
      </c>
      <c r="K14" s="118">
        <v>40318</v>
      </c>
      <c r="L14" s="118">
        <v>28481</v>
      </c>
      <c r="M14" s="118">
        <v>22191</v>
      </c>
      <c r="N14" s="118">
        <v>15908</v>
      </c>
      <c r="O14" s="118">
        <v>15676</v>
      </c>
      <c r="P14" s="118">
        <v>11237</v>
      </c>
    </row>
    <row r="15" spans="1:16" ht="18.75" customHeight="1">
      <c r="A15" s="411"/>
      <c r="B15" s="409"/>
      <c r="C15" s="125" t="s">
        <v>3</v>
      </c>
      <c r="D15" s="5">
        <v>135454</v>
      </c>
      <c r="E15" s="5">
        <v>1372822</v>
      </c>
      <c r="F15" s="5">
        <v>2155555</v>
      </c>
      <c r="G15" s="5">
        <v>144001406</v>
      </c>
      <c r="H15" s="5">
        <v>114655704</v>
      </c>
      <c r="I15" s="6">
        <v>10.13</v>
      </c>
      <c r="J15" s="6">
        <v>15.91</v>
      </c>
      <c r="K15" s="2">
        <v>1063102</v>
      </c>
      <c r="L15" s="2">
        <v>846455</v>
      </c>
      <c r="M15" s="2">
        <v>104894</v>
      </c>
      <c r="N15" s="2">
        <v>66805</v>
      </c>
      <c r="O15" s="2">
        <v>83518</v>
      </c>
      <c r="P15" s="2">
        <v>53191</v>
      </c>
    </row>
    <row r="16" spans="1:16" ht="18.75" customHeight="1">
      <c r="A16" s="411"/>
      <c r="B16" s="409"/>
      <c r="C16" s="125" t="s">
        <v>4</v>
      </c>
      <c r="D16" s="5">
        <v>12421764</v>
      </c>
      <c r="E16" s="5">
        <v>21441826</v>
      </c>
      <c r="F16" s="5">
        <v>29670362</v>
      </c>
      <c r="G16" s="5">
        <v>362280896</v>
      </c>
      <c r="H16" s="5">
        <v>242987201</v>
      </c>
      <c r="I16" s="6">
        <v>1.73</v>
      </c>
      <c r="J16" s="6">
        <v>2.39</v>
      </c>
      <c r="K16" s="2">
        <v>29165</v>
      </c>
      <c r="L16" s="2">
        <v>19561</v>
      </c>
      <c r="M16" s="2">
        <v>16896</v>
      </c>
      <c r="N16" s="2">
        <v>12210</v>
      </c>
      <c r="O16" s="2">
        <v>11332</v>
      </c>
      <c r="P16" s="2">
        <v>8190</v>
      </c>
    </row>
    <row r="17" spans="1:16" ht="18.75" customHeight="1">
      <c r="A17" s="402" t="s">
        <v>94</v>
      </c>
      <c r="B17" s="408" t="s">
        <v>14</v>
      </c>
      <c r="C17" s="123" t="s">
        <v>1</v>
      </c>
      <c r="D17" s="172">
        <v>7907376</v>
      </c>
      <c r="E17" s="173">
        <v>15110125</v>
      </c>
      <c r="F17" s="173">
        <v>23453555</v>
      </c>
      <c r="G17" s="173">
        <v>427149473</v>
      </c>
      <c r="H17" s="173">
        <v>305272935</v>
      </c>
      <c r="I17" s="56">
        <v>1.91</v>
      </c>
      <c r="J17" s="56">
        <v>2.97</v>
      </c>
      <c r="K17" s="118">
        <v>54019</v>
      </c>
      <c r="L17" s="118">
        <v>38606</v>
      </c>
      <c r="M17" s="118">
        <v>28269</v>
      </c>
      <c r="N17" s="118">
        <v>18213</v>
      </c>
      <c r="O17" s="118">
        <v>20203</v>
      </c>
      <c r="P17" s="118">
        <v>13016</v>
      </c>
    </row>
    <row r="18" spans="1:16" ht="18.75" customHeight="1">
      <c r="A18" s="411"/>
      <c r="B18" s="409"/>
      <c r="C18" s="125" t="s">
        <v>3</v>
      </c>
      <c r="D18" s="49">
        <v>140294</v>
      </c>
      <c r="E18" s="5">
        <v>1697927</v>
      </c>
      <c r="F18" s="5">
        <v>2585705</v>
      </c>
      <c r="G18" s="5">
        <v>177359452</v>
      </c>
      <c r="H18" s="5">
        <v>140937656</v>
      </c>
      <c r="I18" s="6">
        <v>12.1</v>
      </c>
      <c r="J18" s="6">
        <v>18.43</v>
      </c>
      <c r="K18" s="2">
        <v>1264198</v>
      </c>
      <c r="L18" s="2">
        <v>1004588</v>
      </c>
      <c r="M18" s="2">
        <v>104456</v>
      </c>
      <c r="N18" s="2">
        <v>68592</v>
      </c>
      <c r="O18" s="2">
        <v>83006</v>
      </c>
      <c r="P18" s="2">
        <v>54506</v>
      </c>
    </row>
    <row r="19" spans="1:16" ht="18.75" customHeight="1">
      <c r="A19" s="411"/>
      <c r="B19" s="412"/>
      <c r="C19" s="124" t="s">
        <v>4</v>
      </c>
      <c r="D19" s="50">
        <v>7767082</v>
      </c>
      <c r="E19" s="45">
        <v>13412198</v>
      </c>
      <c r="F19" s="45">
        <v>20867850</v>
      </c>
      <c r="G19" s="45">
        <v>249790021</v>
      </c>
      <c r="H19" s="45">
        <v>164335279</v>
      </c>
      <c r="I19" s="39">
        <v>1.73</v>
      </c>
      <c r="J19" s="39">
        <v>2.69</v>
      </c>
      <c r="K19" s="4">
        <v>32160</v>
      </c>
      <c r="L19" s="4">
        <v>21158</v>
      </c>
      <c r="M19" s="4">
        <v>18624</v>
      </c>
      <c r="N19" s="4">
        <v>11970</v>
      </c>
      <c r="O19" s="4">
        <v>12253</v>
      </c>
      <c r="P19" s="4">
        <v>7875</v>
      </c>
    </row>
    <row r="20" spans="1:16" ht="18.75" customHeight="1">
      <c r="A20" s="411"/>
      <c r="B20" s="408" t="s">
        <v>15</v>
      </c>
      <c r="C20" s="123" t="s">
        <v>1</v>
      </c>
      <c r="D20" s="173">
        <v>12366927</v>
      </c>
      <c r="E20" s="173">
        <v>22729012</v>
      </c>
      <c r="F20" s="173">
        <v>33141374</v>
      </c>
      <c r="G20" s="173">
        <v>507480260</v>
      </c>
      <c r="H20" s="173">
        <v>357362656</v>
      </c>
      <c r="I20" s="56">
        <v>1.84</v>
      </c>
      <c r="J20" s="56">
        <v>2.68</v>
      </c>
      <c r="K20" s="118">
        <v>41035</v>
      </c>
      <c r="L20" s="118">
        <v>28897</v>
      </c>
      <c r="M20" s="118">
        <v>22327</v>
      </c>
      <c r="N20" s="118">
        <v>15313</v>
      </c>
      <c r="O20" s="118">
        <v>15723</v>
      </c>
      <c r="P20" s="118">
        <v>10783</v>
      </c>
    </row>
    <row r="21" spans="1:16" ht="18.75" customHeight="1">
      <c r="A21" s="411"/>
      <c r="B21" s="409"/>
      <c r="C21" s="125" t="s">
        <v>3</v>
      </c>
      <c r="D21" s="5">
        <v>122716</v>
      </c>
      <c r="E21" s="5">
        <v>1334110</v>
      </c>
      <c r="F21" s="5">
        <v>2111869</v>
      </c>
      <c r="G21" s="5">
        <v>144494214</v>
      </c>
      <c r="H21" s="5">
        <v>114918283</v>
      </c>
      <c r="I21" s="6">
        <v>10.87</v>
      </c>
      <c r="J21" s="6">
        <v>17.21</v>
      </c>
      <c r="K21" s="2">
        <v>1177468</v>
      </c>
      <c r="L21" s="2">
        <v>936457</v>
      </c>
      <c r="M21" s="2">
        <v>108308</v>
      </c>
      <c r="N21" s="2">
        <v>68420</v>
      </c>
      <c r="O21" s="2">
        <v>86139</v>
      </c>
      <c r="P21" s="2">
        <v>54415</v>
      </c>
    </row>
    <row r="22" spans="1:16" ht="18.75" customHeight="1">
      <c r="A22" s="367"/>
      <c r="B22" s="412"/>
      <c r="C22" s="124" t="s">
        <v>4</v>
      </c>
      <c r="D22" s="45">
        <v>12244211</v>
      </c>
      <c r="E22" s="45">
        <v>21394902</v>
      </c>
      <c r="F22" s="45">
        <v>31029505</v>
      </c>
      <c r="G22" s="45">
        <v>362986046</v>
      </c>
      <c r="H22" s="45">
        <v>242444373</v>
      </c>
      <c r="I22" s="39">
        <v>1.75</v>
      </c>
      <c r="J22" s="39">
        <v>2.53</v>
      </c>
      <c r="K22" s="4">
        <v>29646</v>
      </c>
      <c r="L22" s="4">
        <v>19801</v>
      </c>
      <c r="M22" s="4">
        <v>16966</v>
      </c>
      <c r="N22" s="4">
        <v>11698</v>
      </c>
      <c r="O22" s="4">
        <v>11332</v>
      </c>
      <c r="P22" s="4">
        <v>7813</v>
      </c>
    </row>
    <row r="23" spans="1:16" ht="18.75" customHeight="1">
      <c r="A23" s="402" t="s">
        <v>95</v>
      </c>
      <c r="B23" s="408" t="s">
        <v>14</v>
      </c>
      <c r="C23" s="123" t="s">
        <v>1</v>
      </c>
      <c r="D23" s="49">
        <v>7974389</v>
      </c>
      <c r="E23" s="5">
        <v>15636976</v>
      </c>
      <c r="F23" s="5">
        <v>25099836</v>
      </c>
      <c r="G23" s="5">
        <v>465770173</v>
      </c>
      <c r="H23" s="5">
        <v>334420627</v>
      </c>
      <c r="I23" s="56">
        <v>1.96</v>
      </c>
      <c r="J23" s="56">
        <v>3.15</v>
      </c>
      <c r="K23" s="118">
        <v>58408</v>
      </c>
      <c r="L23" s="118">
        <v>41937</v>
      </c>
      <c r="M23" s="118">
        <v>29786</v>
      </c>
      <c r="N23" s="118">
        <v>18557</v>
      </c>
      <c r="O23" s="118">
        <v>21387</v>
      </c>
      <c r="P23" s="118">
        <v>13324</v>
      </c>
    </row>
    <row r="24" spans="1:16" ht="18.75" customHeight="1">
      <c r="A24" s="411"/>
      <c r="B24" s="409"/>
      <c r="C24" s="125" t="s">
        <v>3</v>
      </c>
      <c r="D24" s="49">
        <v>152992</v>
      </c>
      <c r="E24" s="5">
        <v>1882139</v>
      </c>
      <c r="F24" s="5">
        <v>2926177</v>
      </c>
      <c r="G24" s="5">
        <v>209103391</v>
      </c>
      <c r="H24" s="5">
        <v>166023368</v>
      </c>
      <c r="I24" s="6">
        <v>12.3</v>
      </c>
      <c r="J24" s="6">
        <v>19.13</v>
      </c>
      <c r="K24" s="2">
        <v>1366760</v>
      </c>
      <c r="L24" s="2">
        <v>1085177</v>
      </c>
      <c r="M24" s="2">
        <v>111099</v>
      </c>
      <c r="N24" s="2">
        <v>71460</v>
      </c>
      <c r="O24" s="2">
        <v>88210</v>
      </c>
      <c r="P24" s="2">
        <v>56737</v>
      </c>
    </row>
    <row r="25" spans="1:16" ht="18.75" customHeight="1">
      <c r="A25" s="411"/>
      <c r="B25" s="412"/>
      <c r="C25" s="124" t="s">
        <v>4</v>
      </c>
      <c r="D25" s="50">
        <v>7821397</v>
      </c>
      <c r="E25" s="45">
        <v>13754837</v>
      </c>
      <c r="F25" s="45">
        <v>22173659</v>
      </c>
      <c r="G25" s="45">
        <v>256666782</v>
      </c>
      <c r="H25" s="45">
        <v>168397260</v>
      </c>
      <c r="I25" s="39">
        <v>1.76</v>
      </c>
      <c r="J25" s="39">
        <v>2.83</v>
      </c>
      <c r="K25" s="4">
        <v>32816</v>
      </c>
      <c r="L25" s="4">
        <v>21530</v>
      </c>
      <c r="M25" s="4">
        <v>18660</v>
      </c>
      <c r="N25" s="4">
        <v>11575</v>
      </c>
      <c r="O25" s="4">
        <v>12243</v>
      </c>
      <c r="P25" s="4">
        <v>7594</v>
      </c>
    </row>
    <row r="26" spans="1:16" ht="18.75" customHeight="1">
      <c r="A26" s="411"/>
      <c r="B26" s="408" t="s">
        <v>15</v>
      </c>
      <c r="C26" s="123" t="s">
        <v>1</v>
      </c>
      <c r="D26" s="173">
        <v>12516427</v>
      </c>
      <c r="E26" s="173">
        <v>23471296</v>
      </c>
      <c r="F26" s="173">
        <v>36063368</v>
      </c>
      <c r="G26" s="173">
        <v>535138701</v>
      </c>
      <c r="H26" s="173">
        <v>379687751</v>
      </c>
      <c r="I26" s="56">
        <v>1.88</v>
      </c>
      <c r="J26" s="56">
        <v>2.88</v>
      </c>
      <c r="K26" s="118">
        <v>42755</v>
      </c>
      <c r="L26" s="118">
        <v>30335</v>
      </c>
      <c r="M26" s="118">
        <v>22800</v>
      </c>
      <c r="N26" s="118">
        <v>14839</v>
      </c>
      <c r="O26" s="118">
        <v>16177</v>
      </c>
      <c r="P26" s="118">
        <v>10528</v>
      </c>
    </row>
    <row r="27" spans="1:16" ht="18.75" customHeight="1">
      <c r="A27" s="411"/>
      <c r="B27" s="409"/>
      <c r="C27" s="125" t="s">
        <v>3</v>
      </c>
      <c r="D27" s="5">
        <v>130163</v>
      </c>
      <c r="E27" s="5">
        <v>1480933</v>
      </c>
      <c r="F27" s="5">
        <v>2349628</v>
      </c>
      <c r="G27" s="5">
        <v>166910688</v>
      </c>
      <c r="H27" s="5">
        <v>132746412</v>
      </c>
      <c r="I27" s="6">
        <v>11.38</v>
      </c>
      <c r="J27" s="6">
        <v>18.05</v>
      </c>
      <c r="K27" s="2">
        <v>1282321</v>
      </c>
      <c r="L27" s="2">
        <v>1019848</v>
      </c>
      <c r="M27" s="2">
        <v>112706</v>
      </c>
      <c r="N27" s="2">
        <v>71037</v>
      </c>
      <c r="O27" s="2">
        <v>89637</v>
      </c>
      <c r="P27" s="2">
        <v>56497</v>
      </c>
    </row>
    <row r="28" spans="1:16" ht="18.75" customHeight="1">
      <c r="A28" s="367"/>
      <c r="B28" s="412"/>
      <c r="C28" s="124" t="s">
        <v>4</v>
      </c>
      <c r="D28" s="45">
        <v>12386264</v>
      </c>
      <c r="E28" s="45">
        <v>21990363</v>
      </c>
      <c r="F28" s="45">
        <v>33713740</v>
      </c>
      <c r="G28" s="45">
        <v>368228012</v>
      </c>
      <c r="H28" s="45">
        <v>246941339</v>
      </c>
      <c r="I28" s="39">
        <v>1.78</v>
      </c>
      <c r="J28" s="39">
        <v>2.72</v>
      </c>
      <c r="K28" s="4">
        <v>29729</v>
      </c>
      <c r="L28" s="4">
        <v>19937</v>
      </c>
      <c r="M28" s="4">
        <v>16745</v>
      </c>
      <c r="N28" s="4">
        <v>10922</v>
      </c>
      <c r="O28" s="4">
        <v>11230</v>
      </c>
      <c r="P28" s="4">
        <v>7325</v>
      </c>
    </row>
    <row r="29" spans="1:16" ht="18.75" customHeight="1">
      <c r="A29" s="402" t="s">
        <v>96</v>
      </c>
      <c r="B29" s="408" t="s">
        <v>14</v>
      </c>
      <c r="C29" s="123" t="s">
        <v>1</v>
      </c>
      <c r="D29" s="49">
        <v>8175066</v>
      </c>
      <c r="E29" s="5">
        <v>16291822</v>
      </c>
      <c r="F29" s="5">
        <v>27241955</v>
      </c>
      <c r="G29" s="5">
        <v>496076924</v>
      </c>
      <c r="H29" s="5">
        <v>358429036</v>
      </c>
      <c r="I29" s="56">
        <v>1.99</v>
      </c>
      <c r="J29" s="56">
        <v>3.33</v>
      </c>
      <c r="K29" s="118">
        <v>60682</v>
      </c>
      <c r="L29" s="118">
        <v>43844</v>
      </c>
      <c r="M29" s="118">
        <v>30449</v>
      </c>
      <c r="N29" s="118">
        <v>18210</v>
      </c>
      <c r="O29" s="118">
        <v>22001</v>
      </c>
      <c r="P29" s="118">
        <v>13157</v>
      </c>
    </row>
    <row r="30" spans="1:16" ht="18.75" customHeight="1">
      <c r="A30" s="411"/>
      <c r="B30" s="409"/>
      <c r="C30" s="125" t="s">
        <v>3</v>
      </c>
      <c r="D30" s="49">
        <v>165427</v>
      </c>
      <c r="E30" s="5">
        <v>1976278</v>
      </c>
      <c r="F30" s="5">
        <v>3128009</v>
      </c>
      <c r="G30" s="5">
        <v>234415366</v>
      </c>
      <c r="H30" s="5">
        <v>185988380</v>
      </c>
      <c r="I30" s="6">
        <v>11.95</v>
      </c>
      <c r="J30" s="6">
        <v>18.91</v>
      </c>
      <c r="K30" s="2">
        <v>1417032</v>
      </c>
      <c r="L30" s="2">
        <v>1124293</v>
      </c>
      <c r="M30" s="2">
        <v>118615</v>
      </c>
      <c r="N30" s="2">
        <v>74941</v>
      </c>
      <c r="O30" s="2">
        <v>94110</v>
      </c>
      <c r="P30" s="2">
        <v>59459</v>
      </c>
    </row>
    <row r="31" spans="1:16" ht="18.75" customHeight="1">
      <c r="A31" s="411"/>
      <c r="B31" s="412"/>
      <c r="C31" s="124" t="s">
        <v>4</v>
      </c>
      <c r="D31" s="50">
        <v>8009639</v>
      </c>
      <c r="E31" s="45">
        <v>14315544</v>
      </c>
      <c r="F31" s="45">
        <v>24113946</v>
      </c>
      <c r="G31" s="45">
        <v>261661559</v>
      </c>
      <c r="H31" s="45">
        <v>172440656</v>
      </c>
      <c r="I31" s="39">
        <v>1.79</v>
      </c>
      <c r="J31" s="39">
        <v>3.01</v>
      </c>
      <c r="K31" s="4">
        <v>32668</v>
      </c>
      <c r="L31" s="4">
        <v>21529</v>
      </c>
      <c r="M31" s="4">
        <v>18278</v>
      </c>
      <c r="N31" s="4">
        <v>10851</v>
      </c>
      <c r="O31" s="4">
        <v>12046</v>
      </c>
      <c r="P31" s="4">
        <v>7151</v>
      </c>
    </row>
    <row r="32" spans="1:16" ht="18.75" customHeight="1">
      <c r="A32" s="411"/>
      <c r="B32" s="408" t="s">
        <v>15</v>
      </c>
      <c r="C32" s="123" t="s">
        <v>1</v>
      </c>
      <c r="D32" s="173">
        <v>12771081</v>
      </c>
      <c r="E32" s="173">
        <v>24675387</v>
      </c>
      <c r="F32" s="173">
        <v>39749645</v>
      </c>
      <c r="G32" s="173">
        <v>576327277</v>
      </c>
      <c r="H32" s="173">
        <v>413233321</v>
      </c>
      <c r="I32" s="56">
        <v>1.93</v>
      </c>
      <c r="J32" s="56">
        <v>3.11</v>
      </c>
      <c r="K32" s="118">
        <v>45128</v>
      </c>
      <c r="L32" s="118">
        <v>32357</v>
      </c>
      <c r="M32" s="118">
        <v>23356</v>
      </c>
      <c r="N32" s="118">
        <v>14499</v>
      </c>
      <c r="O32" s="118">
        <v>16747</v>
      </c>
      <c r="P32" s="118">
        <v>10396</v>
      </c>
    </row>
    <row r="33" spans="1:16" ht="18.75" customHeight="1">
      <c r="A33" s="411"/>
      <c r="B33" s="409"/>
      <c r="C33" s="125" t="s">
        <v>3</v>
      </c>
      <c r="D33" s="5">
        <v>148492</v>
      </c>
      <c r="E33" s="5">
        <v>1695945</v>
      </c>
      <c r="F33" s="5">
        <v>2691596</v>
      </c>
      <c r="G33" s="5">
        <v>200793983</v>
      </c>
      <c r="H33" s="5">
        <v>159798843</v>
      </c>
      <c r="I33" s="6">
        <v>11.42</v>
      </c>
      <c r="J33" s="6">
        <v>18.13</v>
      </c>
      <c r="K33" s="2">
        <v>1352221</v>
      </c>
      <c r="L33" s="2">
        <v>1076144</v>
      </c>
      <c r="M33" s="2">
        <v>118397</v>
      </c>
      <c r="N33" s="2">
        <v>74600</v>
      </c>
      <c r="O33" s="2">
        <v>94224</v>
      </c>
      <c r="P33" s="2">
        <v>59370</v>
      </c>
    </row>
    <row r="34" spans="1:16" ht="18.75" customHeight="1">
      <c r="A34" s="413"/>
      <c r="B34" s="410"/>
      <c r="C34" s="174" t="s">
        <v>4</v>
      </c>
      <c r="D34" s="51">
        <v>12622589</v>
      </c>
      <c r="E34" s="51">
        <v>22979442</v>
      </c>
      <c r="F34" s="51">
        <v>37058049</v>
      </c>
      <c r="G34" s="51">
        <v>375533294</v>
      </c>
      <c r="H34" s="51">
        <v>253434478</v>
      </c>
      <c r="I34" s="42">
        <v>1.82</v>
      </c>
      <c r="J34" s="42">
        <v>2.94</v>
      </c>
      <c r="K34" s="36">
        <v>29751</v>
      </c>
      <c r="L34" s="36">
        <v>20078</v>
      </c>
      <c r="M34" s="36">
        <v>16342</v>
      </c>
      <c r="N34" s="36">
        <v>10134</v>
      </c>
      <c r="O34" s="36">
        <v>11029</v>
      </c>
      <c r="P34" s="36">
        <v>6839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1">
    <mergeCell ref="F3:F4"/>
    <mergeCell ref="O3:P3"/>
    <mergeCell ref="M3:N3"/>
    <mergeCell ref="I3:J3"/>
    <mergeCell ref="E3:E4"/>
    <mergeCell ref="A23:A28"/>
    <mergeCell ref="A17:A22"/>
    <mergeCell ref="B17:B19"/>
    <mergeCell ref="B20:B22"/>
    <mergeCell ref="B23:B25"/>
    <mergeCell ref="B26:B28"/>
    <mergeCell ref="B29:B31"/>
    <mergeCell ref="B32:B34"/>
    <mergeCell ref="A29:A34"/>
    <mergeCell ref="D3:D4"/>
    <mergeCell ref="A5:A10"/>
    <mergeCell ref="B5:B7"/>
    <mergeCell ref="B8:B10"/>
    <mergeCell ref="A11:A16"/>
    <mergeCell ref="B11:B13"/>
    <mergeCell ref="B14:B16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  <colBreaks count="1" manualBreakCount="1">
    <brk id="8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P34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8" customWidth="1"/>
    <col min="2" max="3" width="5.7109375" style="8" customWidth="1"/>
    <col min="4" max="5" width="12.00390625" style="8" customWidth="1"/>
    <col min="6" max="6" width="13.00390625" style="8" customWidth="1"/>
    <col min="7" max="7" width="14.00390625" style="8" customWidth="1"/>
    <col min="8" max="8" width="13.00390625" style="8" customWidth="1"/>
    <col min="9" max="10" width="8.57421875" style="8" bestFit="1" customWidth="1"/>
    <col min="11" max="12" width="12.57421875" style="8" bestFit="1" customWidth="1"/>
    <col min="13" max="13" width="10.421875" style="8" bestFit="1" customWidth="1"/>
    <col min="14" max="14" width="9.57421875" style="8" bestFit="1" customWidth="1"/>
    <col min="15" max="15" width="9.7109375" style="8" bestFit="1" customWidth="1"/>
    <col min="16" max="16" width="9.57421875" style="8" bestFit="1" customWidth="1"/>
    <col min="17" max="16384" width="9.140625" style="8" customWidth="1"/>
  </cols>
  <sheetData>
    <row r="1" spans="3:4" ht="12.75">
      <c r="C1" s="272" t="s">
        <v>762</v>
      </c>
      <c r="D1" s="87" t="s">
        <v>375</v>
      </c>
    </row>
    <row r="2" ht="12">
      <c r="P2" s="160" t="s">
        <v>398</v>
      </c>
    </row>
    <row r="3" spans="1:16" ht="18.75" customHeight="1">
      <c r="A3" s="43"/>
      <c r="B3" s="43"/>
      <c r="C3" s="10"/>
      <c r="D3" s="372" t="s">
        <v>392</v>
      </c>
      <c r="E3" s="372" t="s">
        <v>393</v>
      </c>
      <c r="F3" s="372" t="s">
        <v>394</v>
      </c>
      <c r="G3" s="284" t="s">
        <v>532</v>
      </c>
      <c r="H3" s="285"/>
      <c r="I3" s="346" t="s">
        <v>395</v>
      </c>
      <c r="J3" s="373"/>
      <c r="K3" s="266" t="s">
        <v>468</v>
      </c>
      <c r="L3" s="266" t="s">
        <v>468</v>
      </c>
      <c r="M3" s="345" t="s">
        <v>466</v>
      </c>
      <c r="N3" s="373"/>
      <c r="O3" s="345" t="s">
        <v>542</v>
      </c>
      <c r="P3" s="414"/>
    </row>
    <row r="4" spans="1:16" ht="18.75" customHeight="1">
      <c r="A4" s="44"/>
      <c r="B4" s="44"/>
      <c r="C4" s="11"/>
      <c r="D4" s="360"/>
      <c r="E4" s="360"/>
      <c r="F4" s="360"/>
      <c r="G4" s="92" t="s">
        <v>1</v>
      </c>
      <c r="H4" s="97" t="s">
        <v>540</v>
      </c>
      <c r="I4" s="126" t="s">
        <v>396</v>
      </c>
      <c r="J4" s="92" t="s">
        <v>397</v>
      </c>
      <c r="K4" s="267" t="s">
        <v>467</v>
      </c>
      <c r="L4" s="267" t="s">
        <v>540</v>
      </c>
      <c r="M4" s="92" t="s">
        <v>396</v>
      </c>
      <c r="N4" s="92" t="s">
        <v>397</v>
      </c>
      <c r="O4" s="92" t="s">
        <v>396</v>
      </c>
      <c r="P4" s="97" t="s">
        <v>397</v>
      </c>
    </row>
    <row r="5" spans="1:16" ht="18.75" customHeight="1">
      <c r="A5" s="402" t="s">
        <v>97</v>
      </c>
      <c r="B5" s="408" t="s">
        <v>14</v>
      </c>
      <c r="C5" s="123" t="s">
        <v>1</v>
      </c>
      <c r="D5" s="49">
        <v>6574417</v>
      </c>
      <c r="E5" s="5">
        <v>13802413</v>
      </c>
      <c r="F5" s="5">
        <v>24905808</v>
      </c>
      <c r="G5" s="5">
        <v>409783774</v>
      </c>
      <c r="H5" s="5">
        <v>304653736</v>
      </c>
      <c r="I5" s="56">
        <v>2.1</v>
      </c>
      <c r="J5" s="56">
        <v>3.79</v>
      </c>
      <c r="K5" s="118">
        <v>62330</v>
      </c>
      <c r="L5" s="118">
        <v>46339</v>
      </c>
      <c r="M5" s="118">
        <v>29689</v>
      </c>
      <c r="N5" s="118">
        <v>16453</v>
      </c>
      <c r="O5" s="118">
        <v>22072</v>
      </c>
      <c r="P5" s="118">
        <v>12232</v>
      </c>
    </row>
    <row r="6" spans="1:16" ht="18.75" customHeight="1">
      <c r="A6" s="411"/>
      <c r="B6" s="409"/>
      <c r="C6" s="125" t="s">
        <v>3</v>
      </c>
      <c r="D6" s="49">
        <v>139751</v>
      </c>
      <c r="E6" s="5">
        <v>1665276</v>
      </c>
      <c r="F6" s="5">
        <v>2623284</v>
      </c>
      <c r="G6" s="5">
        <v>200817899</v>
      </c>
      <c r="H6" s="5">
        <v>159347357</v>
      </c>
      <c r="I6" s="6">
        <v>11.92</v>
      </c>
      <c r="J6" s="6">
        <v>18.77</v>
      </c>
      <c r="K6" s="2">
        <v>1436969</v>
      </c>
      <c r="L6" s="2">
        <v>1140223</v>
      </c>
      <c r="M6" s="2">
        <v>120591</v>
      </c>
      <c r="N6" s="2">
        <v>76552</v>
      </c>
      <c r="O6" s="2">
        <v>95688</v>
      </c>
      <c r="P6" s="2">
        <v>60743</v>
      </c>
    </row>
    <row r="7" spans="1:16" ht="18.75" customHeight="1">
      <c r="A7" s="411"/>
      <c r="B7" s="412"/>
      <c r="C7" s="124" t="s">
        <v>4</v>
      </c>
      <c r="D7" s="50">
        <v>6434666</v>
      </c>
      <c r="E7" s="45">
        <v>12137137</v>
      </c>
      <c r="F7" s="45">
        <v>22282524</v>
      </c>
      <c r="G7" s="45">
        <v>208965876</v>
      </c>
      <c r="H7" s="45">
        <v>145306379</v>
      </c>
      <c r="I7" s="39">
        <v>1.89</v>
      </c>
      <c r="J7" s="39">
        <v>3.46</v>
      </c>
      <c r="K7" s="4">
        <v>32475</v>
      </c>
      <c r="L7" s="4">
        <v>22582</v>
      </c>
      <c r="M7" s="4">
        <v>17217</v>
      </c>
      <c r="N7" s="4">
        <v>9378</v>
      </c>
      <c r="O7" s="4">
        <v>11972</v>
      </c>
      <c r="P7" s="4">
        <v>6521</v>
      </c>
    </row>
    <row r="8" spans="1:16" ht="18.75" customHeight="1">
      <c r="A8" s="411"/>
      <c r="B8" s="408" t="s">
        <v>15</v>
      </c>
      <c r="C8" s="123" t="s">
        <v>1</v>
      </c>
      <c r="D8" s="173">
        <v>11129975</v>
      </c>
      <c r="E8" s="173">
        <v>22946033</v>
      </c>
      <c r="F8" s="173">
        <v>38393802</v>
      </c>
      <c r="G8" s="173">
        <v>531272984</v>
      </c>
      <c r="H8" s="173">
        <v>400536583</v>
      </c>
      <c r="I8" s="56">
        <v>2.06</v>
      </c>
      <c r="J8" s="56">
        <v>3.45</v>
      </c>
      <c r="K8" s="118">
        <v>47734</v>
      </c>
      <c r="L8" s="118">
        <v>35987</v>
      </c>
      <c r="M8" s="118">
        <v>23153</v>
      </c>
      <c r="N8" s="118">
        <v>13837</v>
      </c>
      <c r="O8" s="118">
        <v>17456</v>
      </c>
      <c r="P8" s="118">
        <v>10432</v>
      </c>
    </row>
    <row r="9" spans="1:16" ht="18.75" customHeight="1">
      <c r="A9" s="411"/>
      <c r="B9" s="409"/>
      <c r="C9" s="125" t="s">
        <v>3</v>
      </c>
      <c r="D9" s="5">
        <v>148390</v>
      </c>
      <c r="E9" s="5">
        <v>1704955</v>
      </c>
      <c r="F9" s="5">
        <v>2656182</v>
      </c>
      <c r="G9" s="5">
        <v>200388469</v>
      </c>
      <c r="H9" s="5">
        <v>159654687</v>
      </c>
      <c r="I9" s="6">
        <v>11.49</v>
      </c>
      <c r="J9" s="6">
        <v>17.9</v>
      </c>
      <c r="K9" s="2">
        <v>1350418</v>
      </c>
      <c r="L9" s="2">
        <v>1075913</v>
      </c>
      <c r="M9" s="2">
        <v>117533</v>
      </c>
      <c r="N9" s="2">
        <v>75442</v>
      </c>
      <c r="O9" s="2">
        <v>93642</v>
      </c>
      <c r="P9" s="2">
        <v>60107</v>
      </c>
    </row>
    <row r="10" spans="1:16" ht="18.75" customHeight="1">
      <c r="A10" s="367"/>
      <c r="B10" s="412"/>
      <c r="C10" s="124" t="s">
        <v>4</v>
      </c>
      <c r="D10" s="45">
        <v>10981585</v>
      </c>
      <c r="E10" s="45">
        <v>21241078</v>
      </c>
      <c r="F10" s="45">
        <v>35737620</v>
      </c>
      <c r="G10" s="45">
        <v>330884515</v>
      </c>
      <c r="H10" s="45">
        <v>240881896</v>
      </c>
      <c r="I10" s="39">
        <v>1.93</v>
      </c>
      <c r="J10" s="39">
        <v>3.25</v>
      </c>
      <c r="K10" s="4">
        <v>30131</v>
      </c>
      <c r="L10" s="4">
        <v>21935</v>
      </c>
      <c r="M10" s="4">
        <v>15578</v>
      </c>
      <c r="N10" s="4">
        <v>9259</v>
      </c>
      <c r="O10" s="4">
        <v>11340</v>
      </c>
      <c r="P10" s="4">
        <v>6740</v>
      </c>
    </row>
    <row r="11" spans="1:16" ht="18.75" customHeight="1">
      <c r="A11" s="402" t="s">
        <v>98</v>
      </c>
      <c r="B11" s="408" t="s">
        <v>14</v>
      </c>
      <c r="C11" s="123" t="s">
        <v>1</v>
      </c>
      <c r="D11" s="49">
        <v>4100344</v>
      </c>
      <c r="E11" s="5">
        <v>8964093</v>
      </c>
      <c r="F11" s="5">
        <v>17382113</v>
      </c>
      <c r="G11" s="5">
        <v>272933284</v>
      </c>
      <c r="H11" s="5">
        <v>202937258</v>
      </c>
      <c r="I11" s="56">
        <v>2.19</v>
      </c>
      <c r="J11" s="56">
        <v>4.24</v>
      </c>
      <c r="K11" s="118">
        <v>66564</v>
      </c>
      <c r="L11" s="118">
        <v>49493</v>
      </c>
      <c r="M11" s="118">
        <v>30447</v>
      </c>
      <c r="N11" s="118">
        <v>15702</v>
      </c>
      <c r="O11" s="118">
        <v>22639</v>
      </c>
      <c r="P11" s="118">
        <v>11675</v>
      </c>
    </row>
    <row r="12" spans="1:16" ht="18.75" customHeight="1">
      <c r="A12" s="411"/>
      <c r="B12" s="409"/>
      <c r="C12" s="125" t="s">
        <v>3</v>
      </c>
      <c r="D12" s="49">
        <v>99675</v>
      </c>
      <c r="E12" s="5">
        <v>1222948</v>
      </c>
      <c r="F12" s="5">
        <v>1874957</v>
      </c>
      <c r="G12" s="5">
        <v>142644365</v>
      </c>
      <c r="H12" s="5">
        <v>113201191</v>
      </c>
      <c r="I12" s="6">
        <v>12.27</v>
      </c>
      <c r="J12" s="6">
        <v>18.81</v>
      </c>
      <c r="K12" s="2">
        <v>1431095</v>
      </c>
      <c r="L12" s="2">
        <v>1135703</v>
      </c>
      <c r="M12" s="2">
        <v>116640</v>
      </c>
      <c r="N12" s="2">
        <v>76079</v>
      </c>
      <c r="O12" s="2">
        <v>92564</v>
      </c>
      <c r="P12" s="2">
        <v>60375</v>
      </c>
    </row>
    <row r="13" spans="1:16" ht="18.75" customHeight="1">
      <c r="A13" s="411"/>
      <c r="B13" s="412"/>
      <c r="C13" s="124" t="s">
        <v>4</v>
      </c>
      <c r="D13" s="50">
        <v>4000669</v>
      </c>
      <c r="E13" s="45">
        <v>7741145</v>
      </c>
      <c r="F13" s="45">
        <v>15507156</v>
      </c>
      <c r="G13" s="45">
        <v>130288918</v>
      </c>
      <c r="H13" s="45">
        <v>89736067</v>
      </c>
      <c r="I13" s="39">
        <v>1.93</v>
      </c>
      <c r="J13" s="39">
        <v>3.88</v>
      </c>
      <c r="K13" s="4">
        <v>32567</v>
      </c>
      <c r="L13" s="4">
        <v>22430</v>
      </c>
      <c r="M13" s="4">
        <v>16831</v>
      </c>
      <c r="N13" s="4">
        <v>8402</v>
      </c>
      <c r="O13" s="4">
        <v>11592</v>
      </c>
      <c r="P13" s="4">
        <v>5787</v>
      </c>
    </row>
    <row r="14" spans="1:16" ht="18.75" customHeight="1">
      <c r="A14" s="411"/>
      <c r="B14" s="408" t="s">
        <v>15</v>
      </c>
      <c r="C14" s="123" t="s">
        <v>1</v>
      </c>
      <c r="D14" s="173">
        <v>7893587</v>
      </c>
      <c r="E14" s="173">
        <v>16964649</v>
      </c>
      <c r="F14" s="173">
        <v>29053808</v>
      </c>
      <c r="G14" s="173">
        <v>402406836</v>
      </c>
      <c r="H14" s="173">
        <v>305981698</v>
      </c>
      <c r="I14" s="56">
        <v>2.15</v>
      </c>
      <c r="J14" s="56">
        <v>3.68</v>
      </c>
      <c r="K14" s="118">
        <v>50979</v>
      </c>
      <c r="L14" s="118">
        <v>38763</v>
      </c>
      <c r="M14" s="118">
        <v>23720</v>
      </c>
      <c r="N14" s="118">
        <v>13850</v>
      </c>
      <c r="O14" s="118">
        <v>18036</v>
      </c>
      <c r="P14" s="118">
        <v>10532</v>
      </c>
    </row>
    <row r="15" spans="1:16" ht="18.75" customHeight="1">
      <c r="A15" s="411"/>
      <c r="B15" s="409"/>
      <c r="C15" s="125" t="s">
        <v>3</v>
      </c>
      <c r="D15" s="5">
        <v>130470</v>
      </c>
      <c r="E15" s="5">
        <v>1540206</v>
      </c>
      <c r="F15" s="5">
        <v>2321149</v>
      </c>
      <c r="G15" s="5">
        <v>168776928</v>
      </c>
      <c r="H15" s="5">
        <v>134525192</v>
      </c>
      <c r="I15" s="6">
        <v>11.81</v>
      </c>
      <c r="J15" s="6">
        <v>17.79</v>
      </c>
      <c r="K15" s="2">
        <v>1293607</v>
      </c>
      <c r="L15" s="2">
        <v>1031081</v>
      </c>
      <c r="M15" s="2">
        <v>109581</v>
      </c>
      <c r="N15" s="2">
        <v>72713</v>
      </c>
      <c r="O15" s="2">
        <v>87342</v>
      </c>
      <c r="P15" s="2">
        <v>57956</v>
      </c>
    </row>
    <row r="16" spans="1:16" ht="18.75" customHeight="1">
      <c r="A16" s="367"/>
      <c r="B16" s="412"/>
      <c r="C16" s="124" t="s">
        <v>4</v>
      </c>
      <c r="D16" s="45">
        <v>7763117</v>
      </c>
      <c r="E16" s="45">
        <v>15424443</v>
      </c>
      <c r="F16" s="45">
        <v>26732659</v>
      </c>
      <c r="G16" s="45">
        <v>233629908</v>
      </c>
      <c r="H16" s="45">
        <v>171456506</v>
      </c>
      <c r="I16" s="39">
        <v>1.99</v>
      </c>
      <c r="J16" s="39">
        <v>3.44</v>
      </c>
      <c r="K16" s="4">
        <v>30095</v>
      </c>
      <c r="L16" s="4">
        <v>22086</v>
      </c>
      <c r="M16" s="4">
        <v>15147</v>
      </c>
      <c r="N16" s="4">
        <v>8739</v>
      </c>
      <c r="O16" s="4">
        <v>11116</v>
      </c>
      <c r="P16" s="4">
        <v>6414</v>
      </c>
    </row>
    <row r="17" spans="1:16" ht="18.75" customHeight="1">
      <c r="A17" s="402" t="s">
        <v>399</v>
      </c>
      <c r="B17" s="408" t="s">
        <v>14</v>
      </c>
      <c r="C17" s="123" t="s">
        <v>1</v>
      </c>
      <c r="D17" s="49">
        <v>2459901</v>
      </c>
      <c r="E17" s="5">
        <v>5502644</v>
      </c>
      <c r="F17" s="5">
        <v>10331312</v>
      </c>
      <c r="G17" s="5">
        <v>165996342</v>
      </c>
      <c r="H17" s="5">
        <v>124912166</v>
      </c>
      <c r="I17" s="56">
        <v>2.24</v>
      </c>
      <c r="J17" s="56">
        <v>4.2</v>
      </c>
      <c r="K17" s="118">
        <v>67481</v>
      </c>
      <c r="L17" s="118">
        <v>50779</v>
      </c>
      <c r="M17" s="118">
        <v>30167</v>
      </c>
      <c r="N17" s="118">
        <v>16067</v>
      </c>
      <c r="O17" s="118">
        <v>22700</v>
      </c>
      <c r="P17" s="118">
        <v>12091</v>
      </c>
    </row>
    <row r="18" spans="1:16" ht="18.75" customHeight="1">
      <c r="A18" s="411"/>
      <c r="B18" s="409"/>
      <c r="C18" s="125" t="s">
        <v>3</v>
      </c>
      <c r="D18" s="49">
        <v>65868</v>
      </c>
      <c r="E18" s="5">
        <v>787071</v>
      </c>
      <c r="F18" s="5">
        <v>1188368</v>
      </c>
      <c r="G18" s="5">
        <v>90797666</v>
      </c>
      <c r="H18" s="5">
        <v>72043799</v>
      </c>
      <c r="I18" s="6">
        <v>11.95</v>
      </c>
      <c r="J18" s="6">
        <v>18.04</v>
      </c>
      <c r="K18" s="2">
        <v>1378479</v>
      </c>
      <c r="L18" s="2">
        <v>1093760</v>
      </c>
      <c r="M18" s="2">
        <v>115361</v>
      </c>
      <c r="N18" s="2">
        <v>76405</v>
      </c>
      <c r="O18" s="2">
        <v>91534</v>
      </c>
      <c r="P18" s="2">
        <v>60624</v>
      </c>
    </row>
    <row r="19" spans="1:16" ht="18.75" customHeight="1">
      <c r="A19" s="411"/>
      <c r="B19" s="412"/>
      <c r="C19" s="124" t="s">
        <v>4</v>
      </c>
      <c r="D19" s="50">
        <v>2394033</v>
      </c>
      <c r="E19" s="45">
        <v>4715573</v>
      </c>
      <c r="F19" s="45">
        <v>9142944</v>
      </c>
      <c r="G19" s="45">
        <v>75198675</v>
      </c>
      <c r="H19" s="45">
        <v>52868367</v>
      </c>
      <c r="I19" s="39">
        <v>1.97</v>
      </c>
      <c r="J19" s="39">
        <v>3.82</v>
      </c>
      <c r="K19" s="4">
        <v>31411</v>
      </c>
      <c r="L19" s="4">
        <v>22083</v>
      </c>
      <c r="M19" s="4">
        <v>15947</v>
      </c>
      <c r="N19" s="4">
        <v>8225</v>
      </c>
      <c r="O19" s="4">
        <v>11211</v>
      </c>
      <c r="P19" s="4">
        <v>5782</v>
      </c>
    </row>
    <row r="20" spans="1:16" ht="18.75" customHeight="1">
      <c r="A20" s="411"/>
      <c r="B20" s="408" t="s">
        <v>15</v>
      </c>
      <c r="C20" s="123" t="s">
        <v>1</v>
      </c>
      <c r="D20" s="173">
        <v>4710869</v>
      </c>
      <c r="E20" s="173">
        <v>10417628</v>
      </c>
      <c r="F20" s="173">
        <v>18179340</v>
      </c>
      <c r="G20" s="173">
        <v>255739909</v>
      </c>
      <c r="H20" s="173">
        <v>196018579</v>
      </c>
      <c r="I20" s="56">
        <v>2.21</v>
      </c>
      <c r="J20" s="56">
        <v>3.86</v>
      </c>
      <c r="K20" s="118">
        <v>54287</v>
      </c>
      <c r="L20" s="118">
        <v>41610</v>
      </c>
      <c r="M20" s="118">
        <v>24549</v>
      </c>
      <c r="N20" s="118">
        <v>14068</v>
      </c>
      <c r="O20" s="118">
        <v>18816</v>
      </c>
      <c r="P20" s="118">
        <v>10782</v>
      </c>
    </row>
    <row r="21" spans="1:16" ht="18.75" customHeight="1">
      <c r="A21" s="411"/>
      <c r="B21" s="409"/>
      <c r="C21" s="125" t="s">
        <v>3</v>
      </c>
      <c r="D21" s="5">
        <v>98962</v>
      </c>
      <c r="E21" s="5">
        <v>1202314</v>
      </c>
      <c r="F21" s="5">
        <v>1744109</v>
      </c>
      <c r="G21" s="5">
        <v>120026005</v>
      </c>
      <c r="H21" s="5">
        <v>95679306</v>
      </c>
      <c r="I21" s="6">
        <v>12.15</v>
      </c>
      <c r="J21" s="6">
        <v>17.62</v>
      </c>
      <c r="K21" s="2">
        <v>1212849</v>
      </c>
      <c r="L21" s="2">
        <v>966829</v>
      </c>
      <c r="M21" s="2">
        <v>99829</v>
      </c>
      <c r="N21" s="2">
        <v>68818</v>
      </c>
      <c r="O21" s="2">
        <v>79579</v>
      </c>
      <c r="P21" s="2">
        <v>54859</v>
      </c>
    </row>
    <row r="22" spans="1:16" ht="18.75" customHeight="1">
      <c r="A22" s="411"/>
      <c r="B22" s="409"/>
      <c r="C22" s="125" t="s">
        <v>4</v>
      </c>
      <c r="D22" s="5">
        <v>4611907</v>
      </c>
      <c r="E22" s="5">
        <v>9215314</v>
      </c>
      <c r="F22" s="5">
        <v>16435231</v>
      </c>
      <c r="G22" s="5">
        <v>135713904</v>
      </c>
      <c r="H22" s="5">
        <v>100339272</v>
      </c>
      <c r="I22" s="6">
        <v>2</v>
      </c>
      <c r="J22" s="6">
        <v>3.56</v>
      </c>
      <c r="K22" s="2">
        <v>29427</v>
      </c>
      <c r="L22" s="2">
        <v>21757</v>
      </c>
      <c r="M22" s="2">
        <v>14727</v>
      </c>
      <c r="N22" s="2">
        <v>8257</v>
      </c>
      <c r="O22" s="2">
        <v>10888</v>
      </c>
      <c r="P22" s="2">
        <v>6105</v>
      </c>
    </row>
    <row r="23" spans="1:16" ht="18.75" customHeight="1">
      <c r="A23" s="402" t="s">
        <v>400</v>
      </c>
      <c r="B23" s="408" t="s">
        <v>14</v>
      </c>
      <c r="C23" s="123" t="s">
        <v>1</v>
      </c>
      <c r="D23" s="172">
        <v>1038582</v>
      </c>
      <c r="E23" s="173">
        <v>2375276</v>
      </c>
      <c r="F23" s="173">
        <v>4382323</v>
      </c>
      <c r="G23" s="173">
        <v>74065178</v>
      </c>
      <c r="H23" s="173">
        <v>56226572</v>
      </c>
      <c r="I23" s="56">
        <v>2.29</v>
      </c>
      <c r="J23" s="56">
        <v>4.22</v>
      </c>
      <c r="K23" s="118">
        <v>71314</v>
      </c>
      <c r="L23" s="118">
        <v>54138</v>
      </c>
      <c r="M23" s="118">
        <v>31182</v>
      </c>
      <c r="N23" s="118">
        <v>16901</v>
      </c>
      <c r="O23" s="118">
        <v>23672</v>
      </c>
      <c r="P23" s="118">
        <v>12830</v>
      </c>
    </row>
    <row r="24" spans="1:16" ht="18.75" customHeight="1">
      <c r="A24" s="411"/>
      <c r="B24" s="409"/>
      <c r="C24" s="125" t="s">
        <v>3</v>
      </c>
      <c r="D24" s="49">
        <v>32605</v>
      </c>
      <c r="E24" s="5">
        <v>395196</v>
      </c>
      <c r="F24" s="5">
        <v>582851</v>
      </c>
      <c r="G24" s="5">
        <v>43915242</v>
      </c>
      <c r="H24" s="5">
        <v>34855081</v>
      </c>
      <c r="I24" s="6">
        <v>12.12</v>
      </c>
      <c r="J24" s="6">
        <v>17.88</v>
      </c>
      <c r="K24" s="2">
        <v>1346887</v>
      </c>
      <c r="L24" s="2">
        <v>1069010</v>
      </c>
      <c r="M24" s="2">
        <v>111123</v>
      </c>
      <c r="N24" s="2">
        <v>75346</v>
      </c>
      <c r="O24" s="2">
        <v>88197</v>
      </c>
      <c r="P24" s="2">
        <v>59801</v>
      </c>
    </row>
    <row r="25" spans="1:16" ht="18.75" customHeight="1">
      <c r="A25" s="411"/>
      <c r="B25" s="412"/>
      <c r="C25" s="124" t="s">
        <v>4</v>
      </c>
      <c r="D25" s="50">
        <v>1005977</v>
      </c>
      <c r="E25" s="45">
        <v>1980080</v>
      </c>
      <c r="F25" s="45">
        <v>3799472</v>
      </c>
      <c r="G25" s="45">
        <v>30149936</v>
      </c>
      <c r="H25" s="45">
        <v>21371490</v>
      </c>
      <c r="I25" s="39">
        <v>1.97</v>
      </c>
      <c r="J25" s="39">
        <v>3.78</v>
      </c>
      <c r="K25" s="4">
        <v>29971</v>
      </c>
      <c r="L25" s="4">
        <v>21245</v>
      </c>
      <c r="M25" s="4">
        <v>15227</v>
      </c>
      <c r="N25" s="4">
        <v>7935</v>
      </c>
      <c r="O25" s="4">
        <v>10793</v>
      </c>
      <c r="P25" s="4">
        <v>5625</v>
      </c>
    </row>
    <row r="26" spans="1:16" ht="18.75" customHeight="1">
      <c r="A26" s="411"/>
      <c r="B26" s="408" t="s">
        <v>15</v>
      </c>
      <c r="C26" s="123" t="s">
        <v>1</v>
      </c>
      <c r="D26" s="173">
        <v>2007178</v>
      </c>
      <c r="E26" s="173">
        <v>4460530</v>
      </c>
      <c r="F26" s="173">
        <v>8054080</v>
      </c>
      <c r="G26" s="173">
        <v>116541980</v>
      </c>
      <c r="H26" s="173">
        <v>89889751</v>
      </c>
      <c r="I26" s="56">
        <v>2.22</v>
      </c>
      <c r="J26" s="56">
        <v>4.01</v>
      </c>
      <c r="K26" s="118">
        <v>58063</v>
      </c>
      <c r="L26" s="118">
        <v>44784</v>
      </c>
      <c r="M26" s="118">
        <v>26127</v>
      </c>
      <c r="N26" s="118">
        <v>14470</v>
      </c>
      <c r="O26" s="118">
        <v>20152</v>
      </c>
      <c r="P26" s="118">
        <v>11161</v>
      </c>
    </row>
    <row r="27" spans="1:16" ht="18.75" customHeight="1">
      <c r="A27" s="411"/>
      <c r="B27" s="409"/>
      <c r="C27" s="125" t="s">
        <v>3</v>
      </c>
      <c r="D27" s="5">
        <v>52664</v>
      </c>
      <c r="E27" s="5">
        <v>642197</v>
      </c>
      <c r="F27" s="5">
        <v>915254</v>
      </c>
      <c r="G27" s="5">
        <v>61692127</v>
      </c>
      <c r="H27" s="5">
        <v>49142985</v>
      </c>
      <c r="I27" s="6">
        <v>12.19</v>
      </c>
      <c r="J27" s="6">
        <v>17.38</v>
      </c>
      <c r="K27" s="2">
        <v>1171429</v>
      </c>
      <c r="L27" s="2">
        <v>933142</v>
      </c>
      <c r="M27" s="2">
        <v>96064</v>
      </c>
      <c r="N27" s="2">
        <v>67404</v>
      </c>
      <c r="O27" s="2">
        <v>76523</v>
      </c>
      <c r="P27" s="2">
        <v>53693</v>
      </c>
    </row>
    <row r="28" spans="1:16" ht="18.75" customHeight="1">
      <c r="A28" s="367"/>
      <c r="B28" s="412"/>
      <c r="C28" s="124" t="s">
        <v>4</v>
      </c>
      <c r="D28" s="45">
        <v>1954514</v>
      </c>
      <c r="E28" s="45">
        <v>3818333</v>
      </c>
      <c r="F28" s="45">
        <v>7138826</v>
      </c>
      <c r="G28" s="45">
        <v>54849853</v>
      </c>
      <c r="H28" s="45">
        <v>40746766</v>
      </c>
      <c r="I28" s="39">
        <v>1.95</v>
      </c>
      <c r="J28" s="39">
        <v>3.65</v>
      </c>
      <c r="K28" s="4">
        <v>28063</v>
      </c>
      <c r="L28" s="4">
        <v>20848</v>
      </c>
      <c r="M28" s="4">
        <v>14365</v>
      </c>
      <c r="N28" s="4">
        <v>7683</v>
      </c>
      <c r="O28" s="4">
        <v>10671</v>
      </c>
      <c r="P28" s="4">
        <v>5708</v>
      </c>
    </row>
    <row r="29" spans="1:16" ht="18.75" customHeight="1">
      <c r="A29" s="420" t="s">
        <v>401</v>
      </c>
      <c r="B29" s="408" t="s">
        <v>14</v>
      </c>
      <c r="C29" s="123" t="s">
        <v>1</v>
      </c>
      <c r="D29" s="49">
        <v>348794</v>
      </c>
      <c r="E29" s="5">
        <v>807196</v>
      </c>
      <c r="F29" s="5">
        <v>1490751</v>
      </c>
      <c r="G29" s="5">
        <v>27068773</v>
      </c>
      <c r="H29" s="5">
        <v>20619867</v>
      </c>
      <c r="I29" s="56">
        <v>2.31</v>
      </c>
      <c r="J29" s="56">
        <v>4.27</v>
      </c>
      <c r="K29" s="118">
        <v>77607</v>
      </c>
      <c r="L29" s="118">
        <v>59118</v>
      </c>
      <c r="M29" s="118">
        <v>33534</v>
      </c>
      <c r="N29" s="118">
        <v>18158</v>
      </c>
      <c r="O29" s="118">
        <v>25545</v>
      </c>
      <c r="P29" s="118">
        <v>13832</v>
      </c>
    </row>
    <row r="30" spans="1:16" ht="18.75" customHeight="1">
      <c r="A30" s="411"/>
      <c r="B30" s="409"/>
      <c r="C30" s="125" t="s">
        <v>3</v>
      </c>
      <c r="D30" s="49">
        <v>13057</v>
      </c>
      <c r="E30" s="5">
        <v>162151</v>
      </c>
      <c r="F30" s="5">
        <v>232173</v>
      </c>
      <c r="G30" s="5">
        <v>17317341</v>
      </c>
      <c r="H30" s="5">
        <v>13758612</v>
      </c>
      <c r="I30" s="6">
        <v>12.42</v>
      </c>
      <c r="J30" s="6">
        <v>17.78</v>
      </c>
      <c r="K30" s="2">
        <v>1326288</v>
      </c>
      <c r="L30" s="2">
        <v>1053735</v>
      </c>
      <c r="M30" s="2">
        <v>106798</v>
      </c>
      <c r="N30" s="2">
        <v>74588</v>
      </c>
      <c r="O30" s="2">
        <v>84851</v>
      </c>
      <c r="P30" s="2">
        <v>59260</v>
      </c>
    </row>
    <row r="31" spans="1:16" ht="18.75" customHeight="1">
      <c r="A31" s="411"/>
      <c r="B31" s="412"/>
      <c r="C31" s="124" t="s">
        <v>4</v>
      </c>
      <c r="D31" s="50">
        <v>335737</v>
      </c>
      <c r="E31" s="45">
        <v>645045</v>
      </c>
      <c r="F31" s="45">
        <v>1258578</v>
      </c>
      <c r="G31" s="45">
        <v>9751432</v>
      </c>
      <c r="H31" s="45">
        <v>6861255</v>
      </c>
      <c r="I31" s="39">
        <v>1.92</v>
      </c>
      <c r="J31" s="39">
        <v>3.75</v>
      </c>
      <c r="K31" s="4">
        <v>29045</v>
      </c>
      <c r="L31" s="4">
        <v>20436</v>
      </c>
      <c r="M31" s="4">
        <v>15117</v>
      </c>
      <c r="N31" s="4">
        <v>7748</v>
      </c>
      <c r="O31" s="4">
        <v>10637</v>
      </c>
      <c r="P31" s="4">
        <v>5452</v>
      </c>
    </row>
    <row r="32" spans="1:16" ht="18.75" customHeight="1">
      <c r="A32" s="411"/>
      <c r="B32" s="408" t="s">
        <v>15</v>
      </c>
      <c r="C32" s="123" t="s">
        <v>1</v>
      </c>
      <c r="D32" s="173">
        <v>767780</v>
      </c>
      <c r="E32" s="173">
        <v>1721575</v>
      </c>
      <c r="F32" s="173">
        <v>3238764</v>
      </c>
      <c r="G32" s="173">
        <v>51902147</v>
      </c>
      <c r="H32" s="173">
        <v>40141829</v>
      </c>
      <c r="I32" s="56">
        <v>2.24</v>
      </c>
      <c r="J32" s="56">
        <v>4.22</v>
      </c>
      <c r="K32" s="118">
        <v>67600</v>
      </c>
      <c r="L32" s="118">
        <v>52283</v>
      </c>
      <c r="M32" s="118">
        <v>30148</v>
      </c>
      <c r="N32" s="118">
        <v>16025</v>
      </c>
      <c r="O32" s="118">
        <v>23317</v>
      </c>
      <c r="P32" s="118">
        <v>12394</v>
      </c>
    </row>
    <row r="33" spans="1:16" ht="18.75" customHeight="1">
      <c r="A33" s="411"/>
      <c r="B33" s="409"/>
      <c r="C33" s="125" t="s">
        <v>3</v>
      </c>
      <c r="D33" s="5">
        <v>27811</v>
      </c>
      <c r="E33" s="5">
        <v>358901</v>
      </c>
      <c r="F33" s="5">
        <v>494324</v>
      </c>
      <c r="G33" s="5">
        <v>32404599</v>
      </c>
      <c r="H33" s="5">
        <v>25794214</v>
      </c>
      <c r="I33" s="6">
        <v>12.91</v>
      </c>
      <c r="J33" s="6">
        <v>17.77</v>
      </c>
      <c r="K33" s="2">
        <v>1165172</v>
      </c>
      <c r="L33" s="2">
        <v>927482</v>
      </c>
      <c r="M33" s="2">
        <v>90288</v>
      </c>
      <c r="N33" s="2">
        <v>65553</v>
      </c>
      <c r="O33" s="2">
        <v>71870</v>
      </c>
      <c r="P33" s="2">
        <v>52181</v>
      </c>
    </row>
    <row r="34" spans="1:16" ht="18.75" customHeight="1">
      <c r="A34" s="413"/>
      <c r="B34" s="410"/>
      <c r="C34" s="174" t="s">
        <v>4</v>
      </c>
      <c r="D34" s="51">
        <v>739969</v>
      </c>
      <c r="E34" s="51">
        <v>1362674</v>
      </c>
      <c r="F34" s="51">
        <v>2744440</v>
      </c>
      <c r="G34" s="51">
        <v>19497547</v>
      </c>
      <c r="H34" s="51">
        <v>14347615</v>
      </c>
      <c r="I34" s="42">
        <v>1.84</v>
      </c>
      <c r="J34" s="42">
        <v>3.71</v>
      </c>
      <c r="K34" s="36">
        <v>26349</v>
      </c>
      <c r="L34" s="36">
        <v>19389</v>
      </c>
      <c r="M34" s="36">
        <v>14308</v>
      </c>
      <c r="N34" s="36">
        <v>7104</v>
      </c>
      <c r="O34" s="36">
        <v>10529</v>
      </c>
      <c r="P34" s="36">
        <v>5228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1">
    <mergeCell ref="D3:D4"/>
    <mergeCell ref="E3:E4"/>
    <mergeCell ref="A29:A34"/>
    <mergeCell ref="A23:A28"/>
    <mergeCell ref="B23:B25"/>
    <mergeCell ref="B26:B28"/>
    <mergeCell ref="B29:B31"/>
    <mergeCell ref="B32:B34"/>
    <mergeCell ref="A17:A22"/>
    <mergeCell ref="B17:B19"/>
    <mergeCell ref="F3:F4"/>
    <mergeCell ref="O3:P3"/>
    <mergeCell ref="M3:N3"/>
    <mergeCell ref="I3:J3"/>
    <mergeCell ref="B20:B22"/>
    <mergeCell ref="A5:A10"/>
    <mergeCell ref="B5:B7"/>
    <mergeCell ref="B8:B10"/>
    <mergeCell ref="A11:A16"/>
    <mergeCell ref="B11:B13"/>
    <mergeCell ref="B14:B16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  <colBreaks count="1" manualBreakCount="1">
    <brk id="8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2.7109375" style="8" customWidth="1"/>
    <col min="2" max="2" width="5.7109375" style="8" customWidth="1"/>
    <col min="3" max="4" width="12.00390625" style="8" customWidth="1"/>
    <col min="5" max="5" width="13.00390625" style="8" customWidth="1"/>
    <col min="6" max="6" width="14.00390625" style="8" customWidth="1"/>
    <col min="7" max="7" width="13.00390625" style="8" customWidth="1"/>
    <col min="8" max="9" width="9.7109375" style="8" customWidth="1"/>
    <col min="10" max="15" width="10.7109375" style="8" customWidth="1"/>
    <col min="16" max="16384" width="9.140625" style="8" customWidth="1"/>
  </cols>
  <sheetData>
    <row r="1" spans="2:3" ht="12.75">
      <c r="B1" s="272" t="s">
        <v>763</v>
      </c>
      <c r="C1" s="87" t="s">
        <v>376</v>
      </c>
    </row>
    <row r="2" ht="12">
      <c r="O2" s="160" t="s">
        <v>163</v>
      </c>
    </row>
    <row r="3" spans="1:15" ht="18" customHeight="1">
      <c r="A3" s="24"/>
      <c r="B3" s="25"/>
      <c r="C3" s="345" t="s">
        <v>230</v>
      </c>
      <c r="D3" s="345" t="s">
        <v>44</v>
      </c>
      <c r="E3" s="345" t="s">
        <v>45</v>
      </c>
      <c r="F3" s="163" t="s">
        <v>183</v>
      </c>
      <c r="G3" s="164" t="s">
        <v>184</v>
      </c>
      <c r="H3" s="346" t="s">
        <v>29</v>
      </c>
      <c r="I3" s="373"/>
      <c r="J3" s="345" t="s">
        <v>46</v>
      </c>
      <c r="K3" s="262" t="s">
        <v>468</v>
      </c>
      <c r="L3" s="345" t="s">
        <v>47</v>
      </c>
      <c r="M3" s="373"/>
      <c r="N3" s="345" t="s">
        <v>542</v>
      </c>
      <c r="O3" s="414"/>
    </row>
    <row r="4" spans="1:15" ht="18" customHeight="1">
      <c r="A4" s="37"/>
      <c r="B4" s="38"/>
      <c r="C4" s="333"/>
      <c r="D4" s="333"/>
      <c r="E4" s="333"/>
      <c r="F4" s="92" t="s">
        <v>30</v>
      </c>
      <c r="G4" s="97" t="s">
        <v>540</v>
      </c>
      <c r="H4" s="126" t="s">
        <v>48</v>
      </c>
      <c r="I4" s="92" t="s">
        <v>49</v>
      </c>
      <c r="J4" s="333"/>
      <c r="K4" s="263" t="s">
        <v>540</v>
      </c>
      <c r="L4" s="92" t="s">
        <v>48</v>
      </c>
      <c r="M4" s="92" t="s">
        <v>49</v>
      </c>
      <c r="N4" s="92" t="s">
        <v>48</v>
      </c>
      <c r="O4" s="97" t="s">
        <v>49</v>
      </c>
    </row>
    <row r="5" spans="1:15" ht="18" customHeight="1">
      <c r="A5" s="354" t="s">
        <v>5</v>
      </c>
      <c r="B5" s="152" t="s">
        <v>1</v>
      </c>
      <c r="C5" s="118">
        <v>244816546</v>
      </c>
      <c r="D5" s="118">
        <v>389077696</v>
      </c>
      <c r="E5" s="118">
        <v>2079489079</v>
      </c>
      <c r="F5" s="118">
        <v>4574298416</v>
      </c>
      <c r="G5" s="118">
        <v>3389075934</v>
      </c>
      <c r="H5" s="56">
        <v>1.59</v>
      </c>
      <c r="I5" s="56">
        <v>8.49</v>
      </c>
      <c r="J5" s="118">
        <v>18685</v>
      </c>
      <c r="K5" s="118">
        <v>13843</v>
      </c>
      <c r="L5" s="118">
        <v>11757</v>
      </c>
      <c r="M5" s="118">
        <v>2200</v>
      </c>
      <c r="N5" s="118">
        <v>8711</v>
      </c>
      <c r="O5" s="118">
        <v>1630</v>
      </c>
    </row>
    <row r="6" spans="1:15" ht="18" customHeight="1">
      <c r="A6" s="411"/>
      <c r="B6" s="89" t="s">
        <v>50</v>
      </c>
      <c r="C6" s="1">
        <v>105819716</v>
      </c>
      <c r="D6" s="1">
        <v>171120446</v>
      </c>
      <c r="E6" s="1">
        <v>866910886</v>
      </c>
      <c r="F6" s="1">
        <v>2040568354</v>
      </c>
      <c r="G6" s="1">
        <v>1510389289</v>
      </c>
      <c r="H6" s="6">
        <v>1.62</v>
      </c>
      <c r="I6" s="6">
        <v>8.19</v>
      </c>
      <c r="J6" s="2">
        <v>19283</v>
      </c>
      <c r="K6" s="2">
        <v>14273</v>
      </c>
      <c r="L6" s="2">
        <v>11925</v>
      </c>
      <c r="M6" s="2">
        <v>2354</v>
      </c>
      <c r="N6" s="2">
        <v>8826</v>
      </c>
      <c r="O6" s="2">
        <v>1742</v>
      </c>
    </row>
    <row r="7" spans="1:15" ht="18" customHeight="1">
      <c r="A7" s="367"/>
      <c r="B7" s="88" t="s">
        <v>51</v>
      </c>
      <c r="C7" s="4">
        <v>138996830</v>
      </c>
      <c r="D7" s="4">
        <v>217957250</v>
      </c>
      <c r="E7" s="4">
        <v>1212578193</v>
      </c>
      <c r="F7" s="4">
        <v>2533730061</v>
      </c>
      <c r="G7" s="4">
        <v>1878686645</v>
      </c>
      <c r="H7" s="39">
        <v>1.57</v>
      </c>
      <c r="I7" s="39">
        <v>8.72</v>
      </c>
      <c r="J7" s="4">
        <v>18229</v>
      </c>
      <c r="K7" s="4">
        <v>13516</v>
      </c>
      <c r="L7" s="4">
        <v>11625</v>
      </c>
      <c r="M7" s="4">
        <v>2090</v>
      </c>
      <c r="N7" s="4">
        <v>8620</v>
      </c>
      <c r="O7" s="4">
        <v>1549</v>
      </c>
    </row>
    <row r="8" spans="1:15" ht="18" customHeight="1">
      <c r="A8" s="402" t="s">
        <v>83</v>
      </c>
      <c r="B8" s="152" t="s">
        <v>1</v>
      </c>
      <c r="C8" s="118">
        <v>8147660</v>
      </c>
      <c r="D8" s="118">
        <v>16488646</v>
      </c>
      <c r="E8" s="118">
        <v>38664853</v>
      </c>
      <c r="F8" s="118">
        <v>98515231</v>
      </c>
      <c r="G8" s="118">
        <v>76516461</v>
      </c>
      <c r="H8" s="56">
        <v>2.02</v>
      </c>
      <c r="I8" s="56">
        <v>4.75</v>
      </c>
      <c r="J8" s="118">
        <v>12091</v>
      </c>
      <c r="K8" s="118">
        <v>9391</v>
      </c>
      <c r="L8" s="118">
        <v>5975</v>
      </c>
      <c r="M8" s="118">
        <v>2548</v>
      </c>
      <c r="N8" s="118">
        <v>4641</v>
      </c>
      <c r="O8" s="118">
        <v>1979</v>
      </c>
    </row>
    <row r="9" spans="1:15" ht="18" customHeight="1">
      <c r="A9" s="411"/>
      <c r="B9" s="89" t="s">
        <v>50</v>
      </c>
      <c r="C9" s="1">
        <v>4502435</v>
      </c>
      <c r="D9" s="1">
        <v>9207124</v>
      </c>
      <c r="E9" s="1">
        <v>21691242</v>
      </c>
      <c r="F9" s="1">
        <v>55749935</v>
      </c>
      <c r="G9" s="1">
        <v>43322279</v>
      </c>
      <c r="H9" s="6">
        <v>2.04</v>
      </c>
      <c r="I9" s="6">
        <v>4.82</v>
      </c>
      <c r="J9" s="2">
        <v>12382</v>
      </c>
      <c r="K9" s="2">
        <v>9622</v>
      </c>
      <c r="L9" s="2">
        <v>6055</v>
      </c>
      <c r="M9" s="2">
        <v>2570</v>
      </c>
      <c r="N9" s="2">
        <v>4705</v>
      </c>
      <c r="O9" s="2">
        <v>1997</v>
      </c>
    </row>
    <row r="10" spans="1:15" ht="18" customHeight="1">
      <c r="A10" s="367"/>
      <c r="B10" s="88" t="s">
        <v>51</v>
      </c>
      <c r="C10" s="4">
        <v>3645225</v>
      </c>
      <c r="D10" s="4">
        <v>7281522</v>
      </c>
      <c r="E10" s="4">
        <v>16973611</v>
      </c>
      <c r="F10" s="4">
        <v>42765296</v>
      </c>
      <c r="G10" s="4">
        <v>33194182</v>
      </c>
      <c r="H10" s="39">
        <v>2</v>
      </c>
      <c r="I10" s="39">
        <v>4.66</v>
      </c>
      <c r="J10" s="4">
        <v>11732</v>
      </c>
      <c r="K10" s="4">
        <v>9106</v>
      </c>
      <c r="L10" s="4">
        <v>5873</v>
      </c>
      <c r="M10" s="4">
        <v>2520</v>
      </c>
      <c r="N10" s="4">
        <v>4559</v>
      </c>
      <c r="O10" s="4">
        <v>1956</v>
      </c>
    </row>
    <row r="11" spans="1:15" ht="18" customHeight="1">
      <c r="A11" s="402" t="s">
        <v>84</v>
      </c>
      <c r="B11" s="152" t="s">
        <v>1</v>
      </c>
      <c r="C11" s="118">
        <v>33452601</v>
      </c>
      <c r="D11" s="118">
        <v>63602494</v>
      </c>
      <c r="E11" s="118">
        <v>150425398</v>
      </c>
      <c r="F11" s="118">
        <v>440145433</v>
      </c>
      <c r="G11" s="118">
        <v>344926547</v>
      </c>
      <c r="H11" s="56">
        <v>1.9</v>
      </c>
      <c r="I11" s="56">
        <v>4.5</v>
      </c>
      <c r="J11" s="118">
        <v>13157</v>
      </c>
      <c r="K11" s="118">
        <v>10311</v>
      </c>
      <c r="L11" s="118">
        <v>6920</v>
      </c>
      <c r="M11" s="118">
        <v>2926</v>
      </c>
      <c r="N11" s="118">
        <v>5423</v>
      </c>
      <c r="O11" s="118">
        <v>2293</v>
      </c>
    </row>
    <row r="12" spans="1:15" ht="18" customHeight="1">
      <c r="A12" s="411"/>
      <c r="B12" s="89" t="s">
        <v>50</v>
      </c>
      <c r="C12" s="1">
        <v>18008108</v>
      </c>
      <c r="D12" s="1">
        <v>34440545</v>
      </c>
      <c r="E12" s="1">
        <v>81671207</v>
      </c>
      <c r="F12" s="1">
        <v>240204291</v>
      </c>
      <c r="G12" s="1">
        <v>188136314</v>
      </c>
      <c r="H12" s="6">
        <v>1.91</v>
      </c>
      <c r="I12" s="6">
        <v>4.54</v>
      </c>
      <c r="J12" s="2">
        <v>13339</v>
      </c>
      <c r="K12" s="2">
        <v>10447</v>
      </c>
      <c r="L12" s="2">
        <v>6974</v>
      </c>
      <c r="M12" s="2">
        <v>2941</v>
      </c>
      <c r="N12" s="2">
        <v>5463</v>
      </c>
      <c r="O12" s="2">
        <v>2304</v>
      </c>
    </row>
    <row r="13" spans="1:15" ht="18" customHeight="1">
      <c r="A13" s="367"/>
      <c r="B13" s="88" t="s">
        <v>51</v>
      </c>
      <c r="C13" s="4">
        <v>15444493</v>
      </c>
      <c r="D13" s="4">
        <v>29161949</v>
      </c>
      <c r="E13" s="4">
        <v>68754191</v>
      </c>
      <c r="F13" s="4">
        <v>199941143</v>
      </c>
      <c r="G13" s="4">
        <v>156790233</v>
      </c>
      <c r="H13" s="39">
        <v>1.89</v>
      </c>
      <c r="I13" s="39">
        <v>4.45</v>
      </c>
      <c r="J13" s="4">
        <v>12946</v>
      </c>
      <c r="K13" s="4">
        <v>10152</v>
      </c>
      <c r="L13" s="4">
        <v>6856</v>
      </c>
      <c r="M13" s="4">
        <v>2908</v>
      </c>
      <c r="N13" s="4">
        <v>5377</v>
      </c>
      <c r="O13" s="4">
        <v>2280</v>
      </c>
    </row>
    <row r="14" spans="1:15" ht="18" customHeight="1">
      <c r="A14" s="402" t="s">
        <v>85</v>
      </c>
      <c r="B14" s="152" t="s">
        <v>1</v>
      </c>
      <c r="C14" s="118">
        <v>22459852</v>
      </c>
      <c r="D14" s="118">
        <v>37224428</v>
      </c>
      <c r="E14" s="118">
        <v>90352422</v>
      </c>
      <c r="F14" s="118">
        <v>272544588</v>
      </c>
      <c r="G14" s="118">
        <v>211469372</v>
      </c>
      <c r="H14" s="56">
        <v>1.66</v>
      </c>
      <c r="I14" s="56">
        <v>4.02</v>
      </c>
      <c r="J14" s="118">
        <v>12135</v>
      </c>
      <c r="K14" s="118">
        <v>9415</v>
      </c>
      <c r="L14" s="118">
        <v>7322</v>
      </c>
      <c r="M14" s="118">
        <v>3016</v>
      </c>
      <c r="N14" s="118">
        <v>5681</v>
      </c>
      <c r="O14" s="118">
        <v>2340</v>
      </c>
    </row>
    <row r="15" spans="1:15" ht="18" customHeight="1">
      <c r="A15" s="411"/>
      <c r="B15" s="89" t="s">
        <v>50</v>
      </c>
      <c r="C15" s="1">
        <v>12129322</v>
      </c>
      <c r="D15" s="1">
        <v>20228551</v>
      </c>
      <c r="E15" s="1">
        <v>49467304</v>
      </c>
      <c r="F15" s="1">
        <v>149430049</v>
      </c>
      <c r="G15" s="1">
        <v>115773527</v>
      </c>
      <c r="H15" s="6">
        <v>1.67</v>
      </c>
      <c r="I15" s="6">
        <v>4.08</v>
      </c>
      <c r="J15" s="2">
        <v>12320</v>
      </c>
      <c r="K15" s="2">
        <v>9545</v>
      </c>
      <c r="L15" s="2">
        <v>7387</v>
      </c>
      <c r="M15" s="2">
        <v>3021</v>
      </c>
      <c r="N15" s="2">
        <v>5723</v>
      </c>
      <c r="O15" s="2">
        <v>2340</v>
      </c>
    </row>
    <row r="16" spans="1:15" ht="18" customHeight="1">
      <c r="A16" s="367"/>
      <c r="B16" s="88" t="s">
        <v>51</v>
      </c>
      <c r="C16" s="4">
        <v>10330530</v>
      </c>
      <c r="D16" s="4">
        <v>16995877</v>
      </c>
      <c r="E16" s="4">
        <v>40885118</v>
      </c>
      <c r="F16" s="4">
        <v>123114539</v>
      </c>
      <c r="G16" s="4">
        <v>95695845</v>
      </c>
      <c r="H16" s="39">
        <v>1.65</v>
      </c>
      <c r="I16" s="39">
        <v>3.96</v>
      </c>
      <c r="J16" s="4">
        <v>11918</v>
      </c>
      <c r="K16" s="4">
        <v>9263</v>
      </c>
      <c r="L16" s="4">
        <v>7244</v>
      </c>
      <c r="M16" s="4">
        <v>3011</v>
      </c>
      <c r="N16" s="4">
        <v>5631</v>
      </c>
      <c r="O16" s="4">
        <v>2341</v>
      </c>
    </row>
    <row r="17" spans="1:15" ht="18" customHeight="1">
      <c r="A17" s="402" t="s">
        <v>86</v>
      </c>
      <c r="B17" s="152" t="s">
        <v>1</v>
      </c>
      <c r="C17" s="118">
        <v>10161793</v>
      </c>
      <c r="D17" s="118">
        <v>15651466</v>
      </c>
      <c r="E17" s="118">
        <v>39579467</v>
      </c>
      <c r="F17" s="118">
        <v>116103133</v>
      </c>
      <c r="G17" s="118">
        <v>89449095</v>
      </c>
      <c r="H17" s="56">
        <v>1.54</v>
      </c>
      <c r="I17" s="56">
        <v>3.89</v>
      </c>
      <c r="J17" s="118">
        <v>11425</v>
      </c>
      <c r="K17" s="118">
        <v>8802</v>
      </c>
      <c r="L17" s="118">
        <v>7418</v>
      </c>
      <c r="M17" s="118">
        <v>2933</v>
      </c>
      <c r="N17" s="118">
        <v>5715</v>
      </c>
      <c r="O17" s="118">
        <v>2260</v>
      </c>
    </row>
    <row r="18" spans="1:15" ht="18" customHeight="1">
      <c r="A18" s="411"/>
      <c r="B18" s="89" t="s">
        <v>50</v>
      </c>
      <c r="C18" s="1">
        <v>5556491</v>
      </c>
      <c r="D18" s="1">
        <v>8666661</v>
      </c>
      <c r="E18" s="1">
        <v>21900014</v>
      </c>
      <c r="F18" s="1">
        <v>64125732</v>
      </c>
      <c r="G18" s="1">
        <v>49369396</v>
      </c>
      <c r="H18" s="6">
        <v>1.56</v>
      </c>
      <c r="I18" s="6">
        <v>3.94</v>
      </c>
      <c r="J18" s="2">
        <v>11541</v>
      </c>
      <c r="K18" s="2">
        <v>8885</v>
      </c>
      <c r="L18" s="2">
        <v>7399</v>
      </c>
      <c r="M18" s="2">
        <v>2928</v>
      </c>
      <c r="N18" s="2">
        <v>5696</v>
      </c>
      <c r="O18" s="2">
        <v>2254</v>
      </c>
    </row>
    <row r="19" spans="1:15" ht="18" customHeight="1">
      <c r="A19" s="367"/>
      <c r="B19" s="88" t="s">
        <v>51</v>
      </c>
      <c r="C19" s="4">
        <v>4605302</v>
      </c>
      <c r="D19" s="4">
        <v>6984805</v>
      </c>
      <c r="E19" s="4">
        <v>17679453</v>
      </c>
      <c r="F19" s="4">
        <v>51977401</v>
      </c>
      <c r="G19" s="4">
        <v>40079699</v>
      </c>
      <c r="H19" s="39">
        <v>1.52</v>
      </c>
      <c r="I19" s="39">
        <v>3.84</v>
      </c>
      <c r="J19" s="4">
        <v>11286</v>
      </c>
      <c r="K19" s="4">
        <v>8703</v>
      </c>
      <c r="L19" s="4">
        <v>7441</v>
      </c>
      <c r="M19" s="4">
        <v>2940</v>
      </c>
      <c r="N19" s="4">
        <v>5738</v>
      </c>
      <c r="O19" s="4">
        <v>2267</v>
      </c>
    </row>
    <row r="20" spans="1:15" ht="18" customHeight="1">
      <c r="A20" s="402" t="s">
        <v>87</v>
      </c>
      <c r="B20" s="152" t="s">
        <v>1</v>
      </c>
      <c r="C20" s="118">
        <v>7960581</v>
      </c>
      <c r="D20" s="118">
        <v>11237631</v>
      </c>
      <c r="E20" s="118">
        <v>36317829</v>
      </c>
      <c r="F20" s="118">
        <v>99420575</v>
      </c>
      <c r="G20" s="118">
        <v>75410909</v>
      </c>
      <c r="H20" s="56">
        <v>1.41</v>
      </c>
      <c r="I20" s="56">
        <v>4.56</v>
      </c>
      <c r="J20" s="118">
        <v>12489</v>
      </c>
      <c r="K20" s="118">
        <v>9473</v>
      </c>
      <c r="L20" s="118">
        <v>8847</v>
      </c>
      <c r="M20" s="118">
        <v>2738</v>
      </c>
      <c r="N20" s="118">
        <v>6711</v>
      </c>
      <c r="O20" s="118">
        <v>2076</v>
      </c>
    </row>
    <row r="21" spans="1:15" ht="18" customHeight="1">
      <c r="A21" s="411"/>
      <c r="B21" s="89" t="s">
        <v>50</v>
      </c>
      <c r="C21" s="1">
        <v>3802480</v>
      </c>
      <c r="D21" s="1">
        <v>5514256</v>
      </c>
      <c r="E21" s="1">
        <v>18308207</v>
      </c>
      <c r="F21" s="1">
        <v>50887505</v>
      </c>
      <c r="G21" s="1">
        <v>38445566</v>
      </c>
      <c r="H21" s="6">
        <v>1.45</v>
      </c>
      <c r="I21" s="6">
        <v>4.81</v>
      </c>
      <c r="J21" s="2">
        <v>13383</v>
      </c>
      <c r="K21" s="2">
        <v>10111</v>
      </c>
      <c r="L21" s="2">
        <v>9228</v>
      </c>
      <c r="M21" s="2">
        <v>2779</v>
      </c>
      <c r="N21" s="2">
        <v>6972</v>
      </c>
      <c r="O21" s="2">
        <v>2100</v>
      </c>
    </row>
    <row r="22" spans="1:15" ht="18" customHeight="1">
      <c r="A22" s="367"/>
      <c r="B22" s="88" t="s">
        <v>51</v>
      </c>
      <c r="C22" s="4">
        <v>4158101</v>
      </c>
      <c r="D22" s="4">
        <v>5723375</v>
      </c>
      <c r="E22" s="4">
        <v>18009622</v>
      </c>
      <c r="F22" s="4">
        <v>48533070</v>
      </c>
      <c r="G22" s="4">
        <v>36965344</v>
      </c>
      <c r="H22" s="39">
        <v>1.38</v>
      </c>
      <c r="I22" s="39">
        <v>4.33</v>
      </c>
      <c r="J22" s="4">
        <v>11672</v>
      </c>
      <c r="K22" s="4">
        <v>8890</v>
      </c>
      <c r="L22" s="4">
        <v>8480</v>
      </c>
      <c r="M22" s="4">
        <v>2695</v>
      </c>
      <c r="N22" s="4">
        <v>6459</v>
      </c>
      <c r="O22" s="4">
        <v>2053</v>
      </c>
    </row>
    <row r="23" spans="1:15" ht="18" customHeight="1">
      <c r="A23" s="402" t="s">
        <v>88</v>
      </c>
      <c r="B23" s="152" t="s">
        <v>1</v>
      </c>
      <c r="C23" s="118">
        <v>9085017</v>
      </c>
      <c r="D23" s="118">
        <v>12827365</v>
      </c>
      <c r="E23" s="118">
        <v>45366538</v>
      </c>
      <c r="F23" s="118">
        <v>121719017</v>
      </c>
      <c r="G23" s="118">
        <v>91412700</v>
      </c>
      <c r="H23" s="56">
        <v>1.41</v>
      </c>
      <c r="I23" s="56">
        <v>4.99</v>
      </c>
      <c r="J23" s="118">
        <v>13398</v>
      </c>
      <c r="K23" s="118">
        <v>10062</v>
      </c>
      <c r="L23" s="118">
        <v>9489</v>
      </c>
      <c r="M23" s="118">
        <v>2683</v>
      </c>
      <c r="N23" s="118">
        <v>7126</v>
      </c>
      <c r="O23" s="118">
        <v>2015</v>
      </c>
    </row>
    <row r="24" spans="1:15" ht="18" customHeight="1">
      <c r="A24" s="411"/>
      <c r="B24" s="89" t="s">
        <v>50</v>
      </c>
      <c r="C24" s="1">
        <v>2829592</v>
      </c>
      <c r="D24" s="1">
        <v>4063719</v>
      </c>
      <c r="E24" s="1">
        <v>16143591</v>
      </c>
      <c r="F24" s="1">
        <v>43903342</v>
      </c>
      <c r="G24" s="1">
        <v>32596445</v>
      </c>
      <c r="H24" s="6">
        <v>1.44</v>
      </c>
      <c r="I24" s="6">
        <v>5.71</v>
      </c>
      <c r="J24" s="2">
        <v>15516</v>
      </c>
      <c r="K24" s="2">
        <v>11520</v>
      </c>
      <c r="L24" s="2">
        <v>10804</v>
      </c>
      <c r="M24" s="2">
        <v>2720</v>
      </c>
      <c r="N24" s="2">
        <v>8021</v>
      </c>
      <c r="O24" s="2">
        <v>2019</v>
      </c>
    </row>
    <row r="25" spans="1:15" ht="18" customHeight="1">
      <c r="A25" s="367"/>
      <c r="B25" s="88" t="s">
        <v>51</v>
      </c>
      <c r="C25" s="4">
        <v>6255425</v>
      </c>
      <c r="D25" s="4">
        <v>8763646</v>
      </c>
      <c r="E25" s="4">
        <v>29222947</v>
      </c>
      <c r="F25" s="4">
        <v>77815674</v>
      </c>
      <c r="G25" s="4">
        <v>58816256</v>
      </c>
      <c r="H25" s="39">
        <v>1.4</v>
      </c>
      <c r="I25" s="39">
        <v>4.67</v>
      </c>
      <c r="J25" s="4">
        <v>12440</v>
      </c>
      <c r="K25" s="4">
        <v>9402</v>
      </c>
      <c r="L25" s="4">
        <v>8879</v>
      </c>
      <c r="M25" s="4">
        <v>2663</v>
      </c>
      <c r="N25" s="4">
        <v>6711</v>
      </c>
      <c r="O25" s="4">
        <v>2013</v>
      </c>
    </row>
    <row r="26" spans="1:15" ht="18" customHeight="1">
      <c r="A26" s="402" t="s">
        <v>89</v>
      </c>
      <c r="B26" s="152" t="s">
        <v>1</v>
      </c>
      <c r="C26" s="118">
        <v>13463895</v>
      </c>
      <c r="D26" s="118">
        <v>19418432</v>
      </c>
      <c r="E26" s="118">
        <v>70715455</v>
      </c>
      <c r="F26" s="118">
        <v>187902541</v>
      </c>
      <c r="G26" s="118">
        <v>141114807</v>
      </c>
      <c r="H26" s="56">
        <v>1.44</v>
      </c>
      <c r="I26" s="56">
        <v>5.25</v>
      </c>
      <c r="J26" s="118">
        <v>13956</v>
      </c>
      <c r="K26" s="118">
        <v>10481</v>
      </c>
      <c r="L26" s="118">
        <v>9677</v>
      </c>
      <c r="M26" s="118">
        <v>2657</v>
      </c>
      <c r="N26" s="118">
        <v>7267</v>
      </c>
      <c r="O26" s="118">
        <v>1996</v>
      </c>
    </row>
    <row r="27" spans="1:15" ht="18" customHeight="1">
      <c r="A27" s="411"/>
      <c r="B27" s="89" t="s">
        <v>50</v>
      </c>
      <c r="C27" s="1">
        <v>4618406</v>
      </c>
      <c r="D27" s="1">
        <v>6792589</v>
      </c>
      <c r="E27" s="1">
        <v>26565994</v>
      </c>
      <c r="F27" s="1">
        <v>73259109</v>
      </c>
      <c r="G27" s="1">
        <v>54475957</v>
      </c>
      <c r="H27" s="6">
        <v>1.47</v>
      </c>
      <c r="I27" s="6">
        <v>5.75</v>
      </c>
      <c r="J27" s="2">
        <v>15862</v>
      </c>
      <c r="K27" s="2">
        <v>11795</v>
      </c>
      <c r="L27" s="2">
        <v>10785</v>
      </c>
      <c r="M27" s="2">
        <v>2758</v>
      </c>
      <c r="N27" s="2">
        <v>8020</v>
      </c>
      <c r="O27" s="2">
        <v>2051</v>
      </c>
    </row>
    <row r="28" spans="1:15" ht="18" customHeight="1">
      <c r="A28" s="367"/>
      <c r="B28" s="88" t="s">
        <v>51</v>
      </c>
      <c r="C28" s="4">
        <v>8845489</v>
      </c>
      <c r="D28" s="4">
        <v>12625843</v>
      </c>
      <c r="E28" s="4">
        <v>44149461</v>
      </c>
      <c r="F28" s="4">
        <v>114643433</v>
      </c>
      <c r="G28" s="4">
        <v>86638850</v>
      </c>
      <c r="H28" s="39">
        <v>1.43</v>
      </c>
      <c r="I28" s="39">
        <v>4.99</v>
      </c>
      <c r="J28" s="4">
        <v>12961</v>
      </c>
      <c r="K28" s="4">
        <v>9795</v>
      </c>
      <c r="L28" s="4">
        <v>9080</v>
      </c>
      <c r="M28" s="4">
        <v>2597</v>
      </c>
      <c r="N28" s="4">
        <v>6862</v>
      </c>
      <c r="O28" s="4">
        <v>1962</v>
      </c>
    </row>
    <row r="29" spans="1:15" ht="18" customHeight="1">
      <c r="A29" s="402" t="s">
        <v>90</v>
      </c>
      <c r="B29" s="152" t="s">
        <v>1</v>
      </c>
      <c r="C29" s="118">
        <v>16668938</v>
      </c>
      <c r="D29" s="118">
        <v>24544211</v>
      </c>
      <c r="E29" s="118">
        <v>92781002</v>
      </c>
      <c r="F29" s="118">
        <v>245694573</v>
      </c>
      <c r="G29" s="118">
        <v>184269435</v>
      </c>
      <c r="H29" s="56">
        <v>1.47</v>
      </c>
      <c r="I29" s="56">
        <v>5.57</v>
      </c>
      <c r="J29" s="118">
        <v>14740</v>
      </c>
      <c r="K29" s="118">
        <v>11055</v>
      </c>
      <c r="L29" s="118">
        <v>10010</v>
      </c>
      <c r="M29" s="118">
        <v>2648</v>
      </c>
      <c r="N29" s="118">
        <v>7508</v>
      </c>
      <c r="O29" s="118">
        <v>1986</v>
      </c>
    </row>
    <row r="30" spans="1:15" ht="18" customHeight="1">
      <c r="A30" s="411"/>
      <c r="B30" s="89" t="s">
        <v>50</v>
      </c>
      <c r="C30" s="1">
        <v>6172068</v>
      </c>
      <c r="D30" s="1">
        <v>9059003</v>
      </c>
      <c r="E30" s="1">
        <v>37746430</v>
      </c>
      <c r="F30" s="1">
        <v>102145261</v>
      </c>
      <c r="G30" s="1">
        <v>75825275</v>
      </c>
      <c r="H30" s="6">
        <v>1.47</v>
      </c>
      <c r="I30" s="6">
        <v>6.12</v>
      </c>
      <c r="J30" s="2">
        <v>16550</v>
      </c>
      <c r="K30" s="2">
        <v>12285</v>
      </c>
      <c r="L30" s="2">
        <v>11276</v>
      </c>
      <c r="M30" s="2">
        <v>2706</v>
      </c>
      <c r="N30" s="2">
        <v>8370</v>
      </c>
      <c r="O30" s="2">
        <v>2009</v>
      </c>
    </row>
    <row r="31" spans="1:15" ht="18" customHeight="1">
      <c r="A31" s="367"/>
      <c r="B31" s="88" t="s">
        <v>51</v>
      </c>
      <c r="C31" s="4">
        <v>10496870</v>
      </c>
      <c r="D31" s="4">
        <v>15485208</v>
      </c>
      <c r="E31" s="4">
        <v>55034572</v>
      </c>
      <c r="F31" s="4">
        <v>143549311</v>
      </c>
      <c r="G31" s="4">
        <v>108444160</v>
      </c>
      <c r="H31" s="39">
        <v>1.48</v>
      </c>
      <c r="I31" s="39">
        <v>5.24</v>
      </c>
      <c r="J31" s="4">
        <v>13675</v>
      </c>
      <c r="K31" s="4">
        <v>10331</v>
      </c>
      <c r="L31" s="4">
        <v>9270</v>
      </c>
      <c r="M31" s="4">
        <v>2608</v>
      </c>
      <c r="N31" s="4">
        <v>7003</v>
      </c>
      <c r="O31" s="4">
        <v>1970</v>
      </c>
    </row>
    <row r="32" spans="1:15" ht="18" customHeight="1">
      <c r="A32" s="402" t="s">
        <v>91</v>
      </c>
      <c r="B32" s="152" t="s">
        <v>1</v>
      </c>
      <c r="C32" s="118">
        <v>16326565</v>
      </c>
      <c r="D32" s="118">
        <v>24357547</v>
      </c>
      <c r="E32" s="118">
        <v>107444912</v>
      </c>
      <c r="F32" s="118">
        <v>267488605</v>
      </c>
      <c r="G32" s="118">
        <v>199041474</v>
      </c>
      <c r="H32" s="56">
        <v>1.49</v>
      </c>
      <c r="I32" s="56">
        <v>6.58</v>
      </c>
      <c r="J32" s="118">
        <v>16384</v>
      </c>
      <c r="K32" s="118">
        <v>12191</v>
      </c>
      <c r="L32" s="118">
        <v>10982</v>
      </c>
      <c r="M32" s="118">
        <v>2490</v>
      </c>
      <c r="N32" s="118">
        <v>8172</v>
      </c>
      <c r="O32" s="118">
        <v>1852</v>
      </c>
    </row>
    <row r="33" spans="1:15" ht="18" customHeight="1">
      <c r="A33" s="411"/>
      <c r="B33" s="89" t="s">
        <v>196</v>
      </c>
      <c r="C33" s="2">
        <v>6709942</v>
      </c>
      <c r="D33" s="2">
        <v>9900289</v>
      </c>
      <c r="E33" s="2">
        <v>48526456</v>
      </c>
      <c r="F33" s="2">
        <v>122045691</v>
      </c>
      <c r="G33" s="2">
        <v>90030658</v>
      </c>
      <c r="H33" s="6">
        <v>1.48</v>
      </c>
      <c r="I33" s="6">
        <v>7.23</v>
      </c>
      <c r="J33" s="2">
        <v>18189</v>
      </c>
      <c r="K33" s="2">
        <v>13418</v>
      </c>
      <c r="L33" s="2">
        <v>12327</v>
      </c>
      <c r="M33" s="2">
        <v>2515</v>
      </c>
      <c r="N33" s="2">
        <v>9094</v>
      </c>
      <c r="O33" s="2">
        <v>1855</v>
      </c>
    </row>
    <row r="34" spans="1:15" ht="18" customHeight="1">
      <c r="A34" s="413"/>
      <c r="B34" s="98" t="s">
        <v>197</v>
      </c>
      <c r="C34" s="36">
        <v>9616623</v>
      </c>
      <c r="D34" s="36">
        <v>14457258</v>
      </c>
      <c r="E34" s="36">
        <v>58918456</v>
      </c>
      <c r="F34" s="36">
        <v>145442914</v>
      </c>
      <c r="G34" s="36">
        <v>109010816</v>
      </c>
      <c r="H34" s="42">
        <v>1.5</v>
      </c>
      <c r="I34" s="42">
        <v>6.13</v>
      </c>
      <c r="J34" s="36">
        <v>15124</v>
      </c>
      <c r="K34" s="36">
        <v>11336</v>
      </c>
      <c r="L34" s="36">
        <v>10060</v>
      </c>
      <c r="M34" s="36">
        <v>2469</v>
      </c>
      <c r="N34" s="36">
        <v>7540</v>
      </c>
      <c r="O34" s="36">
        <v>1850</v>
      </c>
    </row>
  </sheetData>
  <mergeCells count="17">
    <mergeCell ref="L3:M3"/>
    <mergeCell ref="N3:O3"/>
    <mergeCell ref="A32:A34"/>
    <mergeCell ref="A17:A19"/>
    <mergeCell ref="A5:A7"/>
    <mergeCell ref="A8:A10"/>
    <mergeCell ref="A11:A13"/>
    <mergeCell ref="A14:A16"/>
    <mergeCell ref="A29:A31"/>
    <mergeCell ref="C3:C4"/>
    <mergeCell ref="A26:A28"/>
    <mergeCell ref="A23:A25"/>
    <mergeCell ref="A20:A22"/>
    <mergeCell ref="J3:J4"/>
    <mergeCell ref="D3:D4"/>
    <mergeCell ref="E3:E4"/>
    <mergeCell ref="H3:I3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  <colBreaks count="1" manualBreakCount="1">
    <brk id="7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2.7109375" style="8" customWidth="1"/>
    <col min="2" max="2" width="5.7109375" style="8" customWidth="1"/>
    <col min="3" max="4" width="12.00390625" style="8" customWidth="1"/>
    <col min="5" max="5" width="13.00390625" style="8" customWidth="1"/>
    <col min="6" max="6" width="14.00390625" style="8" customWidth="1"/>
    <col min="7" max="7" width="13.00390625" style="8" customWidth="1"/>
    <col min="8" max="9" width="9.7109375" style="8" customWidth="1"/>
    <col min="10" max="15" width="10.7109375" style="8" customWidth="1"/>
    <col min="16" max="16384" width="9.140625" style="8" customWidth="1"/>
  </cols>
  <sheetData>
    <row r="1" spans="2:3" ht="12.75">
      <c r="B1" s="272" t="s">
        <v>763</v>
      </c>
      <c r="C1" s="87" t="s">
        <v>377</v>
      </c>
    </row>
    <row r="2" ht="12">
      <c r="O2" s="160" t="s">
        <v>185</v>
      </c>
    </row>
    <row r="3" spans="1:15" ht="18" customHeight="1">
      <c r="A3" s="24"/>
      <c r="B3" s="25"/>
      <c r="C3" s="345" t="s">
        <v>230</v>
      </c>
      <c r="D3" s="345" t="s">
        <v>186</v>
      </c>
      <c r="E3" s="345" t="s">
        <v>187</v>
      </c>
      <c r="F3" s="163" t="s">
        <v>188</v>
      </c>
      <c r="G3" s="164" t="s">
        <v>189</v>
      </c>
      <c r="H3" s="346" t="s">
        <v>190</v>
      </c>
      <c r="I3" s="373"/>
      <c r="J3" s="345" t="s">
        <v>191</v>
      </c>
      <c r="K3" s="262" t="s">
        <v>468</v>
      </c>
      <c r="L3" s="345" t="s">
        <v>192</v>
      </c>
      <c r="M3" s="373"/>
      <c r="N3" s="345" t="s">
        <v>542</v>
      </c>
      <c r="O3" s="414"/>
    </row>
    <row r="4" spans="1:15" ht="18" customHeight="1">
      <c r="A4" s="37"/>
      <c r="B4" s="38"/>
      <c r="C4" s="333"/>
      <c r="D4" s="333"/>
      <c r="E4" s="333"/>
      <c r="F4" s="92" t="s">
        <v>193</v>
      </c>
      <c r="G4" s="97" t="s">
        <v>540</v>
      </c>
      <c r="H4" s="126" t="s">
        <v>194</v>
      </c>
      <c r="I4" s="92" t="s">
        <v>195</v>
      </c>
      <c r="J4" s="333"/>
      <c r="K4" s="263" t="s">
        <v>540</v>
      </c>
      <c r="L4" s="92" t="s">
        <v>194</v>
      </c>
      <c r="M4" s="92" t="s">
        <v>195</v>
      </c>
      <c r="N4" s="92" t="s">
        <v>194</v>
      </c>
      <c r="O4" s="97" t="s">
        <v>195</v>
      </c>
    </row>
    <row r="5" spans="1:15" ht="18" customHeight="1">
      <c r="A5" s="402" t="s">
        <v>92</v>
      </c>
      <c r="B5" s="152" t="s">
        <v>1</v>
      </c>
      <c r="C5" s="118">
        <v>17287726</v>
      </c>
      <c r="D5" s="118">
        <v>25911506</v>
      </c>
      <c r="E5" s="118">
        <v>144927840</v>
      </c>
      <c r="F5" s="118">
        <v>323274656</v>
      </c>
      <c r="G5" s="118">
        <v>238007574</v>
      </c>
      <c r="H5" s="56">
        <v>1.5</v>
      </c>
      <c r="I5" s="56">
        <v>8.38</v>
      </c>
      <c r="J5" s="118">
        <v>18700</v>
      </c>
      <c r="K5" s="118">
        <v>13767</v>
      </c>
      <c r="L5" s="118">
        <v>12476</v>
      </c>
      <c r="M5" s="118">
        <v>2231</v>
      </c>
      <c r="N5" s="118">
        <v>9185</v>
      </c>
      <c r="O5" s="118">
        <v>1642</v>
      </c>
    </row>
    <row r="6" spans="1:15" ht="18" customHeight="1">
      <c r="A6" s="411"/>
      <c r="B6" s="89" t="s">
        <v>196</v>
      </c>
      <c r="C6" s="1">
        <v>7293854</v>
      </c>
      <c r="D6" s="1">
        <v>10821366</v>
      </c>
      <c r="E6" s="1">
        <v>65776620</v>
      </c>
      <c r="F6" s="1">
        <v>151446275</v>
      </c>
      <c r="G6" s="1">
        <v>110726162</v>
      </c>
      <c r="H6" s="41">
        <v>1.48</v>
      </c>
      <c r="I6" s="41">
        <v>9.02</v>
      </c>
      <c r="J6" s="1">
        <v>20764</v>
      </c>
      <c r="K6" s="1">
        <v>15181</v>
      </c>
      <c r="L6" s="1">
        <v>13995</v>
      </c>
      <c r="M6" s="1">
        <v>2302</v>
      </c>
      <c r="N6" s="1">
        <v>10232</v>
      </c>
      <c r="O6" s="1">
        <v>1683</v>
      </c>
    </row>
    <row r="7" spans="1:15" ht="18" customHeight="1">
      <c r="A7" s="367"/>
      <c r="B7" s="88" t="s">
        <v>197</v>
      </c>
      <c r="C7" s="4">
        <v>9993872</v>
      </c>
      <c r="D7" s="4">
        <v>15090140</v>
      </c>
      <c r="E7" s="4">
        <v>79151220</v>
      </c>
      <c r="F7" s="4">
        <v>171828380</v>
      </c>
      <c r="G7" s="4">
        <v>127281412</v>
      </c>
      <c r="H7" s="39">
        <v>1.51</v>
      </c>
      <c r="I7" s="39">
        <v>7.92</v>
      </c>
      <c r="J7" s="4">
        <v>17193</v>
      </c>
      <c r="K7" s="4">
        <v>12736</v>
      </c>
      <c r="L7" s="4">
        <v>11387</v>
      </c>
      <c r="M7" s="4">
        <v>2171</v>
      </c>
      <c r="N7" s="4">
        <v>8435</v>
      </c>
      <c r="O7" s="4">
        <v>1608</v>
      </c>
    </row>
    <row r="8" spans="1:15" ht="18" customHeight="1">
      <c r="A8" s="402" t="s">
        <v>93</v>
      </c>
      <c r="B8" s="152" t="s">
        <v>1</v>
      </c>
      <c r="C8" s="118">
        <v>15311138</v>
      </c>
      <c r="D8" s="118">
        <v>22863082</v>
      </c>
      <c r="E8" s="118">
        <v>172154793</v>
      </c>
      <c r="F8" s="118">
        <v>332669328</v>
      </c>
      <c r="G8" s="118">
        <v>242286675</v>
      </c>
      <c r="H8" s="56">
        <v>1.49</v>
      </c>
      <c r="I8" s="56">
        <v>11.24</v>
      </c>
      <c r="J8" s="118">
        <v>21727</v>
      </c>
      <c r="K8" s="118">
        <v>15824</v>
      </c>
      <c r="L8" s="118">
        <v>14551</v>
      </c>
      <c r="M8" s="118">
        <v>1932</v>
      </c>
      <c r="N8" s="118">
        <v>10597</v>
      </c>
      <c r="O8" s="118">
        <v>1407</v>
      </c>
    </row>
    <row r="9" spans="1:15" ht="18" customHeight="1">
      <c r="A9" s="411"/>
      <c r="B9" s="89" t="s">
        <v>196</v>
      </c>
      <c r="C9" s="1">
        <v>6206539</v>
      </c>
      <c r="D9" s="1">
        <v>9249476</v>
      </c>
      <c r="E9" s="1">
        <v>69188998</v>
      </c>
      <c r="F9" s="1">
        <v>147796221</v>
      </c>
      <c r="G9" s="1">
        <v>107205451</v>
      </c>
      <c r="H9" s="41">
        <v>1.49</v>
      </c>
      <c r="I9" s="41">
        <v>11.15</v>
      </c>
      <c r="J9" s="1">
        <v>23813</v>
      </c>
      <c r="K9" s="1">
        <v>17273</v>
      </c>
      <c r="L9" s="1">
        <v>15979</v>
      </c>
      <c r="M9" s="1">
        <v>2136</v>
      </c>
      <c r="N9" s="1">
        <v>11590</v>
      </c>
      <c r="O9" s="1">
        <v>1549</v>
      </c>
    </row>
    <row r="10" spans="1:15" ht="18" customHeight="1">
      <c r="A10" s="367"/>
      <c r="B10" s="88" t="s">
        <v>197</v>
      </c>
      <c r="C10" s="4">
        <v>9104599</v>
      </c>
      <c r="D10" s="4">
        <v>13613606</v>
      </c>
      <c r="E10" s="4">
        <v>102965795</v>
      </c>
      <c r="F10" s="4">
        <v>184873106</v>
      </c>
      <c r="G10" s="4">
        <v>135081224</v>
      </c>
      <c r="H10" s="39">
        <v>1.5</v>
      </c>
      <c r="I10" s="39">
        <v>11.31</v>
      </c>
      <c r="J10" s="4">
        <v>20305</v>
      </c>
      <c r="K10" s="4">
        <v>14837</v>
      </c>
      <c r="L10" s="4">
        <v>13580</v>
      </c>
      <c r="M10" s="4">
        <v>1795</v>
      </c>
      <c r="N10" s="4">
        <v>9923</v>
      </c>
      <c r="O10" s="4">
        <v>1312</v>
      </c>
    </row>
    <row r="11" spans="1:15" ht="18" customHeight="1">
      <c r="A11" s="402" t="s">
        <v>94</v>
      </c>
      <c r="B11" s="152" t="s">
        <v>1</v>
      </c>
      <c r="C11" s="118">
        <v>14866812</v>
      </c>
      <c r="D11" s="118">
        <v>22134935</v>
      </c>
      <c r="E11" s="118">
        <v>205047315</v>
      </c>
      <c r="F11" s="118">
        <v>368708528</v>
      </c>
      <c r="G11" s="118">
        <v>266506607</v>
      </c>
      <c r="H11" s="56">
        <v>1.49</v>
      </c>
      <c r="I11" s="56">
        <v>13.79</v>
      </c>
      <c r="J11" s="118">
        <v>24801</v>
      </c>
      <c r="K11" s="118">
        <v>17926</v>
      </c>
      <c r="L11" s="118">
        <v>16657</v>
      </c>
      <c r="M11" s="118">
        <v>1798</v>
      </c>
      <c r="N11" s="118">
        <v>12040</v>
      </c>
      <c r="O11" s="118">
        <v>1300</v>
      </c>
    </row>
    <row r="12" spans="1:15" ht="18" customHeight="1">
      <c r="A12" s="411"/>
      <c r="B12" s="89" t="s">
        <v>196</v>
      </c>
      <c r="C12" s="1">
        <v>5703162</v>
      </c>
      <c r="D12" s="1">
        <v>8536029</v>
      </c>
      <c r="E12" s="1">
        <v>73711530</v>
      </c>
      <c r="F12" s="1">
        <v>151734255</v>
      </c>
      <c r="G12" s="1">
        <v>109420160</v>
      </c>
      <c r="H12" s="41">
        <v>1.5</v>
      </c>
      <c r="I12" s="41">
        <v>12.92</v>
      </c>
      <c r="J12" s="1">
        <v>26605</v>
      </c>
      <c r="K12" s="1">
        <v>19186</v>
      </c>
      <c r="L12" s="1">
        <v>17776</v>
      </c>
      <c r="M12" s="1">
        <v>2058</v>
      </c>
      <c r="N12" s="1">
        <v>12819</v>
      </c>
      <c r="O12" s="1">
        <v>1484</v>
      </c>
    </row>
    <row r="13" spans="1:15" ht="18" customHeight="1">
      <c r="A13" s="367"/>
      <c r="B13" s="88" t="s">
        <v>197</v>
      </c>
      <c r="C13" s="4">
        <v>9163650</v>
      </c>
      <c r="D13" s="4">
        <v>13598906</v>
      </c>
      <c r="E13" s="4">
        <v>131335785</v>
      </c>
      <c r="F13" s="4">
        <v>216974274</v>
      </c>
      <c r="G13" s="4">
        <v>157086447</v>
      </c>
      <c r="H13" s="39">
        <v>1.48</v>
      </c>
      <c r="I13" s="39">
        <v>14.33</v>
      </c>
      <c r="J13" s="4">
        <v>23678</v>
      </c>
      <c r="K13" s="4">
        <v>17142</v>
      </c>
      <c r="L13" s="4">
        <v>15955</v>
      </c>
      <c r="M13" s="4">
        <v>1652</v>
      </c>
      <c r="N13" s="4">
        <v>11551</v>
      </c>
      <c r="O13" s="4">
        <v>1196</v>
      </c>
    </row>
    <row r="14" spans="1:15" ht="18" customHeight="1">
      <c r="A14" s="402" t="s">
        <v>95</v>
      </c>
      <c r="B14" s="152" t="s">
        <v>1</v>
      </c>
      <c r="C14" s="118">
        <v>15038739</v>
      </c>
      <c r="D14" s="118">
        <v>22646066</v>
      </c>
      <c r="E14" s="118">
        <v>217585518</v>
      </c>
      <c r="F14" s="118">
        <v>403753040</v>
      </c>
      <c r="G14" s="118">
        <v>291205551</v>
      </c>
      <c r="H14" s="56">
        <v>1.51</v>
      </c>
      <c r="I14" s="56">
        <v>14.47</v>
      </c>
      <c r="J14" s="118">
        <v>26848</v>
      </c>
      <c r="K14" s="118">
        <v>19364</v>
      </c>
      <c r="L14" s="118">
        <v>17829</v>
      </c>
      <c r="M14" s="118">
        <v>1856</v>
      </c>
      <c r="N14" s="118">
        <v>12859</v>
      </c>
      <c r="O14" s="118">
        <v>1338</v>
      </c>
    </row>
    <row r="15" spans="1:15" ht="18" customHeight="1">
      <c r="A15" s="411"/>
      <c r="B15" s="89" t="s">
        <v>196</v>
      </c>
      <c r="C15" s="1">
        <v>5823783</v>
      </c>
      <c r="D15" s="1">
        <v>8781179</v>
      </c>
      <c r="E15" s="1">
        <v>82539621</v>
      </c>
      <c r="F15" s="1">
        <v>167712804</v>
      </c>
      <c r="G15" s="1">
        <v>120607901</v>
      </c>
      <c r="H15" s="41">
        <v>1.51</v>
      </c>
      <c r="I15" s="41">
        <v>14.17</v>
      </c>
      <c r="J15" s="1">
        <v>28798</v>
      </c>
      <c r="K15" s="1">
        <v>20710</v>
      </c>
      <c r="L15" s="1">
        <v>19099</v>
      </c>
      <c r="M15" s="1">
        <v>2032</v>
      </c>
      <c r="N15" s="1">
        <v>13735</v>
      </c>
      <c r="O15" s="1">
        <v>1461</v>
      </c>
    </row>
    <row r="16" spans="1:15" ht="18" customHeight="1">
      <c r="A16" s="367"/>
      <c r="B16" s="88" t="s">
        <v>197</v>
      </c>
      <c r="C16" s="4">
        <v>9214956</v>
      </c>
      <c r="D16" s="4">
        <v>13864887</v>
      </c>
      <c r="E16" s="4">
        <v>135045897</v>
      </c>
      <c r="F16" s="4">
        <v>236040236</v>
      </c>
      <c r="G16" s="4">
        <v>170597650</v>
      </c>
      <c r="H16" s="39">
        <v>1.5</v>
      </c>
      <c r="I16" s="39">
        <v>14.66</v>
      </c>
      <c r="J16" s="4">
        <v>25615</v>
      </c>
      <c r="K16" s="4">
        <v>18513</v>
      </c>
      <c r="L16" s="4">
        <v>17024</v>
      </c>
      <c r="M16" s="4">
        <v>1748</v>
      </c>
      <c r="N16" s="4">
        <v>12304</v>
      </c>
      <c r="O16" s="4">
        <v>1263</v>
      </c>
    </row>
    <row r="17" spans="1:15" ht="18" customHeight="1">
      <c r="A17" s="402" t="s">
        <v>96</v>
      </c>
      <c r="B17" s="152" t="s">
        <v>1</v>
      </c>
      <c r="C17" s="118">
        <v>15307598</v>
      </c>
      <c r="D17" s="118">
        <v>23357394</v>
      </c>
      <c r="E17" s="118">
        <v>227427407</v>
      </c>
      <c r="F17" s="118">
        <v>436018052</v>
      </c>
      <c r="G17" s="118">
        <v>314081716</v>
      </c>
      <c r="H17" s="56">
        <v>1.53</v>
      </c>
      <c r="I17" s="56">
        <v>14.86</v>
      </c>
      <c r="J17" s="118">
        <v>28484</v>
      </c>
      <c r="K17" s="118">
        <v>20518</v>
      </c>
      <c r="L17" s="118">
        <v>18667</v>
      </c>
      <c r="M17" s="118">
        <v>1917</v>
      </c>
      <c r="N17" s="118">
        <v>13447</v>
      </c>
      <c r="O17" s="118">
        <v>1381</v>
      </c>
    </row>
    <row r="18" spans="1:15" ht="18" customHeight="1">
      <c r="A18" s="370"/>
      <c r="B18" s="89" t="s">
        <v>196</v>
      </c>
      <c r="C18" s="1">
        <v>6043654</v>
      </c>
      <c r="D18" s="1">
        <v>9196355</v>
      </c>
      <c r="E18" s="1">
        <v>91354393</v>
      </c>
      <c r="F18" s="1">
        <v>185863143</v>
      </c>
      <c r="G18" s="1">
        <v>133529105</v>
      </c>
      <c r="H18" s="41">
        <v>1.52</v>
      </c>
      <c r="I18" s="41">
        <v>15.12</v>
      </c>
      <c r="J18" s="1">
        <v>30753</v>
      </c>
      <c r="K18" s="1">
        <v>22094</v>
      </c>
      <c r="L18" s="1">
        <v>20211</v>
      </c>
      <c r="M18" s="1">
        <v>2035</v>
      </c>
      <c r="N18" s="1">
        <v>14520</v>
      </c>
      <c r="O18" s="1">
        <v>1462</v>
      </c>
    </row>
    <row r="19" spans="1:15" ht="18" customHeight="1">
      <c r="A19" s="371"/>
      <c r="B19" s="88" t="s">
        <v>197</v>
      </c>
      <c r="C19" s="4">
        <v>9263944</v>
      </c>
      <c r="D19" s="4">
        <v>14161039</v>
      </c>
      <c r="E19" s="4">
        <v>136073014</v>
      </c>
      <c r="F19" s="4">
        <v>250154909</v>
      </c>
      <c r="G19" s="4">
        <v>180552611</v>
      </c>
      <c r="H19" s="39">
        <v>1.53</v>
      </c>
      <c r="I19" s="39">
        <v>14.69</v>
      </c>
      <c r="J19" s="4">
        <v>27003</v>
      </c>
      <c r="K19" s="4">
        <v>19490</v>
      </c>
      <c r="L19" s="4">
        <v>17665</v>
      </c>
      <c r="M19" s="4">
        <v>1838</v>
      </c>
      <c r="N19" s="4">
        <v>12750</v>
      </c>
      <c r="O19" s="4">
        <v>1327</v>
      </c>
    </row>
    <row r="20" spans="1:15" ht="18" customHeight="1">
      <c r="A20" s="402" t="s">
        <v>97</v>
      </c>
      <c r="B20" s="152" t="s">
        <v>1</v>
      </c>
      <c r="C20" s="118">
        <v>12652051</v>
      </c>
      <c r="D20" s="118">
        <v>20026141</v>
      </c>
      <c r="E20" s="118">
        <v>190224752</v>
      </c>
      <c r="F20" s="118">
        <v>370062765</v>
      </c>
      <c r="G20" s="118">
        <v>267902540</v>
      </c>
      <c r="H20" s="56">
        <v>1.58</v>
      </c>
      <c r="I20" s="56">
        <v>15.04</v>
      </c>
      <c r="J20" s="118">
        <v>29249</v>
      </c>
      <c r="K20" s="118">
        <v>21175</v>
      </c>
      <c r="L20" s="118">
        <v>18479</v>
      </c>
      <c r="M20" s="118">
        <v>1945</v>
      </c>
      <c r="N20" s="118">
        <v>13378</v>
      </c>
      <c r="O20" s="118">
        <v>1408</v>
      </c>
    </row>
    <row r="21" spans="1:15" ht="18" customHeight="1">
      <c r="A21" s="370"/>
      <c r="B21" s="89" t="s">
        <v>196</v>
      </c>
      <c r="C21" s="1">
        <v>4765588</v>
      </c>
      <c r="D21" s="1">
        <v>7531845</v>
      </c>
      <c r="E21" s="1">
        <v>73676639</v>
      </c>
      <c r="F21" s="1">
        <v>150635924</v>
      </c>
      <c r="G21" s="1">
        <v>108609454</v>
      </c>
      <c r="H21" s="41">
        <v>1.58</v>
      </c>
      <c r="I21" s="41">
        <v>15.46</v>
      </c>
      <c r="J21" s="1">
        <v>31609</v>
      </c>
      <c r="K21" s="1">
        <v>22790</v>
      </c>
      <c r="L21" s="1">
        <v>20000</v>
      </c>
      <c r="M21" s="1">
        <v>2045</v>
      </c>
      <c r="N21" s="1">
        <v>14420</v>
      </c>
      <c r="O21" s="1">
        <v>1474</v>
      </c>
    </row>
    <row r="22" spans="1:15" ht="18" customHeight="1">
      <c r="A22" s="371"/>
      <c r="B22" s="88" t="s">
        <v>197</v>
      </c>
      <c r="C22" s="4">
        <v>7886463</v>
      </c>
      <c r="D22" s="4">
        <v>12494296</v>
      </c>
      <c r="E22" s="4">
        <v>116548113</v>
      </c>
      <c r="F22" s="4">
        <v>219426841</v>
      </c>
      <c r="G22" s="4">
        <v>159293086</v>
      </c>
      <c r="H22" s="39">
        <v>1.58</v>
      </c>
      <c r="I22" s="39">
        <v>14.78</v>
      </c>
      <c r="J22" s="4">
        <v>27823</v>
      </c>
      <c r="K22" s="4">
        <v>20198</v>
      </c>
      <c r="L22" s="4">
        <v>17562</v>
      </c>
      <c r="M22" s="4">
        <v>1883</v>
      </c>
      <c r="N22" s="4">
        <v>12749</v>
      </c>
      <c r="O22" s="4">
        <v>1367</v>
      </c>
    </row>
    <row r="23" spans="1:15" ht="18" customHeight="1">
      <c r="A23" s="402" t="s">
        <v>98</v>
      </c>
      <c r="B23" s="152" t="s">
        <v>1</v>
      </c>
      <c r="C23" s="118">
        <v>8481659</v>
      </c>
      <c r="D23" s="118">
        <v>13655002</v>
      </c>
      <c r="E23" s="118">
        <v>128964892</v>
      </c>
      <c r="F23" s="118">
        <v>252938630</v>
      </c>
      <c r="G23" s="118">
        <v>183054741</v>
      </c>
      <c r="H23" s="56">
        <v>1.61</v>
      </c>
      <c r="I23" s="56">
        <v>15.21</v>
      </c>
      <c r="J23" s="118">
        <v>29822</v>
      </c>
      <c r="K23" s="118">
        <v>21582</v>
      </c>
      <c r="L23" s="118">
        <v>18524</v>
      </c>
      <c r="M23" s="118">
        <v>1961</v>
      </c>
      <c r="N23" s="118">
        <v>13406</v>
      </c>
      <c r="O23" s="118">
        <v>1419</v>
      </c>
    </row>
    <row r="24" spans="1:15" ht="18" customHeight="1">
      <c r="A24" s="370"/>
      <c r="B24" s="89" t="s">
        <v>196</v>
      </c>
      <c r="C24" s="1">
        <v>2895585</v>
      </c>
      <c r="D24" s="1">
        <v>4657585</v>
      </c>
      <c r="E24" s="1">
        <v>45607602</v>
      </c>
      <c r="F24" s="1">
        <v>94171952</v>
      </c>
      <c r="G24" s="1">
        <v>67651705</v>
      </c>
      <c r="H24" s="41">
        <v>1.61</v>
      </c>
      <c r="I24" s="41">
        <v>15.75</v>
      </c>
      <c r="J24" s="1">
        <v>32523</v>
      </c>
      <c r="K24" s="1">
        <v>23364</v>
      </c>
      <c r="L24" s="1">
        <v>20219</v>
      </c>
      <c r="M24" s="1">
        <v>2065</v>
      </c>
      <c r="N24" s="1">
        <v>14525</v>
      </c>
      <c r="O24" s="1">
        <v>1483</v>
      </c>
    </row>
    <row r="25" spans="1:15" ht="18" customHeight="1">
      <c r="A25" s="371"/>
      <c r="B25" s="88" t="s">
        <v>197</v>
      </c>
      <c r="C25" s="4">
        <v>5586074</v>
      </c>
      <c r="D25" s="4">
        <v>8997417</v>
      </c>
      <c r="E25" s="4">
        <v>83357290</v>
      </c>
      <c r="F25" s="4">
        <v>158766678</v>
      </c>
      <c r="G25" s="4">
        <v>115403036</v>
      </c>
      <c r="H25" s="39">
        <v>1.61</v>
      </c>
      <c r="I25" s="39">
        <v>14.92</v>
      </c>
      <c r="J25" s="4">
        <v>28422</v>
      </c>
      <c r="K25" s="4">
        <v>20659</v>
      </c>
      <c r="L25" s="4">
        <v>17646</v>
      </c>
      <c r="M25" s="4">
        <v>1905</v>
      </c>
      <c r="N25" s="4">
        <v>12826</v>
      </c>
      <c r="O25" s="4">
        <v>1384</v>
      </c>
    </row>
    <row r="26" spans="1:15" ht="18" customHeight="1">
      <c r="A26" s="402" t="s">
        <v>399</v>
      </c>
      <c r="B26" s="152" t="s">
        <v>1</v>
      </c>
      <c r="C26" s="118">
        <v>5132966</v>
      </c>
      <c r="D26" s="118">
        <v>8335698</v>
      </c>
      <c r="E26" s="118">
        <v>77312229</v>
      </c>
      <c r="F26" s="118">
        <v>151812565</v>
      </c>
      <c r="G26" s="118">
        <v>110221438</v>
      </c>
      <c r="H26" s="56">
        <v>1.62</v>
      </c>
      <c r="I26" s="56">
        <v>15.06</v>
      </c>
      <c r="J26" s="118">
        <v>29576</v>
      </c>
      <c r="K26" s="118">
        <v>21473</v>
      </c>
      <c r="L26" s="118">
        <v>18212</v>
      </c>
      <c r="M26" s="118">
        <v>1964</v>
      </c>
      <c r="N26" s="118">
        <v>13223</v>
      </c>
      <c r="O26" s="118">
        <v>1426</v>
      </c>
    </row>
    <row r="27" spans="1:15" ht="18" customHeight="1">
      <c r="A27" s="370"/>
      <c r="B27" s="89" t="s">
        <v>196</v>
      </c>
      <c r="C27" s="1">
        <v>1758741</v>
      </c>
      <c r="D27" s="1">
        <v>2861232</v>
      </c>
      <c r="E27" s="1">
        <v>27625865</v>
      </c>
      <c r="F27" s="1">
        <v>57442622</v>
      </c>
      <c r="G27" s="1">
        <v>41485383</v>
      </c>
      <c r="H27" s="41">
        <v>1.63</v>
      </c>
      <c r="I27" s="41">
        <v>15.71</v>
      </c>
      <c r="J27" s="1">
        <v>32661</v>
      </c>
      <c r="K27" s="1">
        <v>23588</v>
      </c>
      <c r="L27" s="1">
        <v>20076</v>
      </c>
      <c r="M27" s="1">
        <v>2079</v>
      </c>
      <c r="N27" s="1">
        <v>14499</v>
      </c>
      <c r="O27" s="1">
        <v>1502</v>
      </c>
    </row>
    <row r="28" spans="1:15" ht="18" customHeight="1">
      <c r="A28" s="370"/>
      <c r="B28" s="89" t="s">
        <v>197</v>
      </c>
      <c r="C28" s="2">
        <v>3374225</v>
      </c>
      <c r="D28" s="2">
        <v>5474466</v>
      </c>
      <c r="E28" s="2">
        <v>49686364</v>
      </c>
      <c r="F28" s="2">
        <v>94369943</v>
      </c>
      <c r="G28" s="2">
        <v>68736055</v>
      </c>
      <c r="H28" s="6">
        <v>1.62</v>
      </c>
      <c r="I28" s="6">
        <v>14.73</v>
      </c>
      <c r="J28" s="2">
        <v>27968</v>
      </c>
      <c r="K28" s="2">
        <v>20371</v>
      </c>
      <c r="L28" s="2">
        <v>17238</v>
      </c>
      <c r="M28" s="2">
        <v>1899</v>
      </c>
      <c r="N28" s="2">
        <v>12556</v>
      </c>
      <c r="O28" s="2">
        <v>1383</v>
      </c>
    </row>
    <row r="29" spans="1:15" ht="18" customHeight="1">
      <c r="A29" s="402" t="s">
        <v>402</v>
      </c>
      <c r="B29" s="152" t="s">
        <v>1</v>
      </c>
      <c r="C29" s="118">
        <v>2204451</v>
      </c>
      <c r="D29" s="118">
        <v>3546013</v>
      </c>
      <c r="E29" s="118">
        <v>32696203</v>
      </c>
      <c r="F29" s="118">
        <v>63613886</v>
      </c>
      <c r="G29" s="118">
        <v>46259925</v>
      </c>
      <c r="H29" s="56">
        <v>1.61</v>
      </c>
      <c r="I29" s="56">
        <v>14.83</v>
      </c>
      <c r="J29" s="118">
        <v>28857</v>
      </c>
      <c r="K29" s="118">
        <v>20985</v>
      </c>
      <c r="L29" s="118">
        <v>17940</v>
      </c>
      <c r="M29" s="118">
        <v>1946</v>
      </c>
      <c r="N29" s="118">
        <v>13046</v>
      </c>
      <c r="O29" s="118">
        <v>1415</v>
      </c>
    </row>
    <row r="30" spans="1:15" ht="18" customHeight="1">
      <c r="A30" s="411"/>
      <c r="B30" s="89" t="s">
        <v>196</v>
      </c>
      <c r="C30" s="2">
        <v>749243</v>
      </c>
      <c r="D30" s="2">
        <v>1214570</v>
      </c>
      <c r="E30" s="2">
        <v>11642488</v>
      </c>
      <c r="F30" s="2">
        <v>24274618</v>
      </c>
      <c r="G30" s="2">
        <v>17571053</v>
      </c>
      <c r="H30" s="6">
        <v>1.62</v>
      </c>
      <c r="I30" s="6">
        <v>15.54</v>
      </c>
      <c r="J30" s="2">
        <v>32399</v>
      </c>
      <c r="K30" s="2">
        <v>23452</v>
      </c>
      <c r="L30" s="2">
        <v>19986</v>
      </c>
      <c r="M30" s="2">
        <v>2085</v>
      </c>
      <c r="N30" s="2">
        <v>14467</v>
      </c>
      <c r="O30" s="2">
        <v>1509</v>
      </c>
    </row>
    <row r="31" spans="1:15" ht="18" customHeight="1">
      <c r="A31" s="367"/>
      <c r="B31" s="88" t="s">
        <v>197</v>
      </c>
      <c r="C31" s="4">
        <v>1455208</v>
      </c>
      <c r="D31" s="4">
        <v>2331443</v>
      </c>
      <c r="E31" s="4">
        <v>21053715</v>
      </c>
      <c r="F31" s="4">
        <v>39339269</v>
      </c>
      <c r="G31" s="4">
        <v>28688872</v>
      </c>
      <c r="H31" s="39">
        <v>1.6</v>
      </c>
      <c r="I31" s="39">
        <v>14.47</v>
      </c>
      <c r="J31" s="4">
        <v>27033</v>
      </c>
      <c r="K31" s="4">
        <v>19715</v>
      </c>
      <c r="L31" s="4">
        <v>16873</v>
      </c>
      <c r="M31" s="4">
        <v>1869</v>
      </c>
      <c r="N31" s="4">
        <v>12305</v>
      </c>
      <c r="O31" s="4">
        <v>1363</v>
      </c>
    </row>
    <row r="32" spans="1:15" ht="18" customHeight="1">
      <c r="A32" s="402" t="s">
        <v>403</v>
      </c>
      <c r="B32" s="152" t="s">
        <v>1</v>
      </c>
      <c r="C32" s="118">
        <v>806504</v>
      </c>
      <c r="D32" s="118">
        <v>1249639</v>
      </c>
      <c r="E32" s="118">
        <v>11500254</v>
      </c>
      <c r="F32" s="118">
        <v>21913270</v>
      </c>
      <c r="G32" s="118">
        <v>15938365</v>
      </c>
      <c r="H32" s="56">
        <v>1.55</v>
      </c>
      <c r="I32" s="56">
        <v>14.26</v>
      </c>
      <c r="J32" s="118">
        <v>27171</v>
      </c>
      <c r="K32" s="118">
        <v>19762</v>
      </c>
      <c r="L32" s="118">
        <v>17536</v>
      </c>
      <c r="M32" s="118">
        <v>1905</v>
      </c>
      <c r="N32" s="118">
        <v>12754</v>
      </c>
      <c r="O32" s="118">
        <v>1386</v>
      </c>
    </row>
    <row r="33" spans="1:15" ht="18" customHeight="1">
      <c r="A33" s="411"/>
      <c r="B33" s="89" t="s">
        <v>196</v>
      </c>
      <c r="C33" s="2">
        <v>250723</v>
      </c>
      <c r="D33" s="2">
        <v>398072</v>
      </c>
      <c r="E33" s="2">
        <v>3766685</v>
      </c>
      <c r="F33" s="2">
        <v>7739625</v>
      </c>
      <c r="G33" s="2">
        <v>5607499</v>
      </c>
      <c r="H33" s="6">
        <v>1.59</v>
      </c>
      <c r="I33" s="6">
        <v>15.02</v>
      </c>
      <c r="J33" s="2">
        <v>30869</v>
      </c>
      <c r="K33" s="2">
        <v>22365</v>
      </c>
      <c r="L33" s="2">
        <v>19443</v>
      </c>
      <c r="M33" s="2">
        <v>2055</v>
      </c>
      <c r="N33" s="2">
        <v>14087</v>
      </c>
      <c r="O33" s="2">
        <v>1489</v>
      </c>
    </row>
    <row r="34" spans="1:15" ht="18" customHeight="1">
      <c r="A34" s="413"/>
      <c r="B34" s="98" t="s">
        <v>197</v>
      </c>
      <c r="C34" s="36">
        <v>555781</v>
      </c>
      <c r="D34" s="36">
        <v>851567</v>
      </c>
      <c r="E34" s="36">
        <v>7733569</v>
      </c>
      <c r="F34" s="36">
        <v>14173646</v>
      </c>
      <c r="G34" s="36">
        <v>10330866</v>
      </c>
      <c r="H34" s="42">
        <v>1.53</v>
      </c>
      <c r="I34" s="42">
        <v>13.91</v>
      </c>
      <c r="J34" s="36">
        <v>25502</v>
      </c>
      <c r="K34" s="36">
        <v>18588</v>
      </c>
      <c r="L34" s="36">
        <v>16644</v>
      </c>
      <c r="M34" s="36">
        <v>1833</v>
      </c>
      <c r="N34" s="36">
        <v>12132</v>
      </c>
      <c r="O34" s="36">
        <v>1336</v>
      </c>
    </row>
  </sheetData>
  <mergeCells count="17">
    <mergeCell ref="A29:A31"/>
    <mergeCell ref="A32:A34"/>
    <mergeCell ref="A14:A16"/>
    <mergeCell ref="A11:A13"/>
    <mergeCell ref="A8:A10"/>
    <mergeCell ref="A5:A7"/>
    <mergeCell ref="A26:A28"/>
    <mergeCell ref="A23:A25"/>
    <mergeCell ref="A20:A22"/>
    <mergeCell ref="A17:A19"/>
    <mergeCell ref="J3:J4"/>
    <mergeCell ref="L3:M3"/>
    <mergeCell ref="N3:O3"/>
    <mergeCell ref="C3:C4"/>
    <mergeCell ref="D3:D4"/>
    <mergeCell ref="E3:E4"/>
    <mergeCell ref="H3:I3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1"/>
  <colBreaks count="1" manualBreakCount="1">
    <brk id="7" max="6553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1" sqref="A1"/>
    </sheetView>
  </sheetViews>
  <sheetFormatPr defaultColWidth="9.140625" defaultRowHeight="12"/>
  <cols>
    <col min="1" max="1" width="5.7109375" style="8" customWidth="1"/>
    <col min="2" max="2" width="4.7109375" style="241" customWidth="1"/>
    <col min="3" max="3" width="3.7109375" style="8" customWidth="1"/>
    <col min="4" max="5" width="13.00390625" style="8" customWidth="1"/>
    <col min="6" max="8" width="14.00390625" style="8" customWidth="1"/>
    <col min="9" max="10" width="8.7109375" style="8" customWidth="1"/>
    <col min="11" max="12" width="11.7109375" style="8" customWidth="1"/>
    <col min="13" max="16" width="10.7109375" style="8" customWidth="1"/>
    <col min="17" max="16384" width="9.140625" style="8" customWidth="1"/>
  </cols>
  <sheetData>
    <row r="1" spans="3:4" ht="12.75">
      <c r="C1" s="272" t="s">
        <v>764</v>
      </c>
      <c r="D1" s="87" t="s">
        <v>609</v>
      </c>
    </row>
    <row r="2" ht="12">
      <c r="P2" s="160" t="s">
        <v>210</v>
      </c>
    </row>
    <row r="3" spans="1:16" ht="18.75" customHeight="1">
      <c r="A3" s="24"/>
      <c r="B3" s="43"/>
      <c r="C3" s="25"/>
      <c r="D3" s="345" t="s">
        <v>221</v>
      </c>
      <c r="E3" s="345" t="s">
        <v>174</v>
      </c>
      <c r="F3" s="345" t="s">
        <v>175</v>
      </c>
      <c r="G3" s="284" t="s">
        <v>610</v>
      </c>
      <c r="H3" s="285"/>
      <c r="I3" s="346" t="s">
        <v>176</v>
      </c>
      <c r="J3" s="373"/>
      <c r="K3" s="262" t="s">
        <v>468</v>
      </c>
      <c r="L3" s="262" t="s">
        <v>468</v>
      </c>
      <c r="M3" s="345" t="s">
        <v>612</v>
      </c>
      <c r="N3" s="414"/>
      <c r="O3" s="345" t="s">
        <v>477</v>
      </c>
      <c r="P3" s="414"/>
    </row>
    <row r="4" spans="1:16" ht="18.75" customHeight="1">
      <c r="A4" s="26"/>
      <c r="B4" s="44"/>
      <c r="C4" s="27"/>
      <c r="D4" s="333"/>
      <c r="E4" s="333"/>
      <c r="F4" s="333"/>
      <c r="G4" s="84" t="s">
        <v>177</v>
      </c>
      <c r="H4" s="96" t="s">
        <v>475</v>
      </c>
      <c r="I4" s="165" t="s">
        <v>178</v>
      </c>
      <c r="J4" s="88" t="s">
        <v>179</v>
      </c>
      <c r="K4" s="263" t="s">
        <v>611</v>
      </c>
      <c r="L4" s="263" t="s">
        <v>475</v>
      </c>
      <c r="M4" s="84" t="s">
        <v>178</v>
      </c>
      <c r="N4" s="96" t="s">
        <v>179</v>
      </c>
      <c r="O4" s="84" t="s">
        <v>178</v>
      </c>
      <c r="P4" s="96" t="s">
        <v>179</v>
      </c>
    </row>
    <row r="5" spans="1:16" ht="21" customHeight="1">
      <c r="A5" s="28" t="s">
        <v>211</v>
      </c>
      <c r="B5" s="31"/>
      <c r="C5" s="32"/>
      <c r="D5" s="3">
        <v>5929117</v>
      </c>
      <c r="E5" s="3">
        <v>18726687</v>
      </c>
      <c r="F5" s="3">
        <v>63356179</v>
      </c>
      <c r="G5" s="3">
        <v>513036114</v>
      </c>
      <c r="H5" s="3">
        <v>478907272</v>
      </c>
      <c r="I5" s="6">
        <v>3.16</v>
      </c>
      <c r="J5" s="6">
        <v>10.69</v>
      </c>
      <c r="K5" s="3">
        <v>86528</v>
      </c>
      <c r="L5" s="3">
        <v>80772</v>
      </c>
      <c r="M5" s="3">
        <v>27396</v>
      </c>
      <c r="N5" s="3">
        <v>8098</v>
      </c>
      <c r="O5" s="3">
        <v>25574</v>
      </c>
      <c r="P5" s="3">
        <v>7559</v>
      </c>
    </row>
    <row r="6" spans="1:16" ht="21" customHeight="1">
      <c r="A6" s="28" t="s">
        <v>212</v>
      </c>
      <c r="B6" s="31"/>
      <c r="C6" s="32"/>
      <c r="D6" s="3">
        <v>6339735</v>
      </c>
      <c r="E6" s="3">
        <v>21003309</v>
      </c>
      <c r="F6" s="3">
        <v>72955611</v>
      </c>
      <c r="G6" s="3">
        <v>666461290</v>
      </c>
      <c r="H6" s="3">
        <v>629110014</v>
      </c>
      <c r="I6" s="6">
        <v>3.31</v>
      </c>
      <c r="J6" s="6">
        <v>11.51</v>
      </c>
      <c r="K6" s="3">
        <v>105124</v>
      </c>
      <c r="L6" s="3">
        <v>99233</v>
      </c>
      <c r="M6" s="3">
        <v>31731</v>
      </c>
      <c r="N6" s="3">
        <v>9135</v>
      </c>
      <c r="O6" s="3">
        <v>29953</v>
      </c>
      <c r="P6" s="3">
        <v>8623</v>
      </c>
    </row>
    <row r="7" spans="1:16" ht="21" customHeight="1">
      <c r="A7" s="28" t="s">
        <v>407</v>
      </c>
      <c r="B7" s="31"/>
      <c r="C7" s="32"/>
      <c r="D7" s="3">
        <v>9223086</v>
      </c>
      <c r="E7" s="3">
        <v>31031186</v>
      </c>
      <c r="F7" s="3">
        <v>106987927</v>
      </c>
      <c r="G7" s="3">
        <v>1044650946</v>
      </c>
      <c r="H7" s="3">
        <v>994804885</v>
      </c>
      <c r="I7" s="6">
        <f aca="true" t="shared" si="0" ref="I7:I12">E7/D7</f>
        <v>3.3645122684533137</v>
      </c>
      <c r="J7" s="6">
        <f aca="true" t="shared" si="1" ref="J7:J12">F7/D7</f>
        <v>11.600014030011213</v>
      </c>
      <c r="K7" s="3">
        <f aca="true" t="shared" si="2" ref="K7:K12">(G7*1000)/D7</f>
        <v>113264.79510220332</v>
      </c>
      <c r="L7" s="3">
        <f aca="true" t="shared" si="3" ref="L7:L12">(H7*1000)/D7</f>
        <v>107860.30673464392</v>
      </c>
      <c r="M7" s="3">
        <f aca="true" t="shared" si="4" ref="M7:M12">(G7*1000)/E7</f>
        <v>33664.55107452226</v>
      </c>
      <c r="N7" s="3">
        <f aca="true" t="shared" si="5" ref="N7:N12">(G7*1000)/F7</f>
        <v>9764.194664693336</v>
      </c>
      <c r="O7" s="3">
        <f aca="true" t="shared" si="6" ref="O7:O12">(H7*1000)/E7</f>
        <v>32058.2295823305</v>
      </c>
      <c r="P7" s="3">
        <f aca="true" t="shared" si="7" ref="P7:P12">(H7*1000)/F7</f>
        <v>9298.291058578974</v>
      </c>
    </row>
    <row r="8" spans="1:16" ht="21" customHeight="1">
      <c r="A8" s="28" t="s">
        <v>213</v>
      </c>
      <c r="B8" s="28"/>
      <c r="C8" s="32"/>
      <c r="D8" s="3">
        <v>16922140</v>
      </c>
      <c r="E8" s="3">
        <v>55103390</v>
      </c>
      <c r="F8" s="3">
        <v>193570989</v>
      </c>
      <c r="G8" s="3">
        <v>1556161908</v>
      </c>
      <c r="H8" s="3">
        <v>1490669140</v>
      </c>
      <c r="I8" s="6">
        <f t="shared" si="0"/>
        <v>3.2562896891291526</v>
      </c>
      <c r="J8" s="6">
        <f t="shared" si="1"/>
        <v>11.438919013789036</v>
      </c>
      <c r="K8" s="3">
        <f t="shared" si="2"/>
        <v>91960.1130826243</v>
      </c>
      <c r="L8" s="3">
        <f t="shared" si="3"/>
        <v>88089.87161198288</v>
      </c>
      <c r="M8" s="3">
        <f t="shared" si="4"/>
        <v>28240.76536851907</v>
      </c>
      <c r="N8" s="3">
        <f t="shared" si="5"/>
        <v>8039.231064733569</v>
      </c>
      <c r="O8" s="3">
        <f t="shared" si="6"/>
        <v>27052.222013926912</v>
      </c>
      <c r="P8" s="3">
        <f t="shared" si="7"/>
        <v>7700.891273536862</v>
      </c>
    </row>
    <row r="9" spans="1:16" ht="21" customHeight="1">
      <c r="A9" s="31"/>
      <c r="B9" s="242" t="s">
        <v>215</v>
      </c>
      <c r="C9" s="32"/>
      <c r="D9" s="3">
        <v>3576427</v>
      </c>
      <c r="E9" s="3">
        <v>12597565</v>
      </c>
      <c r="F9" s="3">
        <v>42443201</v>
      </c>
      <c r="G9" s="3">
        <v>341039490</v>
      </c>
      <c r="H9" s="3">
        <v>325877161</v>
      </c>
      <c r="I9" s="6">
        <f t="shared" si="0"/>
        <v>3.522388406082383</v>
      </c>
      <c r="J9" s="6">
        <f t="shared" si="1"/>
        <v>11.867487019866475</v>
      </c>
      <c r="K9" s="3">
        <f t="shared" si="2"/>
        <v>95357.59851941616</v>
      </c>
      <c r="L9" s="3">
        <f t="shared" si="3"/>
        <v>91118.07986015093</v>
      </c>
      <c r="M9" s="3">
        <f t="shared" si="4"/>
        <v>27071.857934450032</v>
      </c>
      <c r="N9" s="3">
        <f t="shared" si="5"/>
        <v>8035.197203905521</v>
      </c>
      <c r="O9" s="3">
        <f t="shared" si="6"/>
        <v>25868.265891067043</v>
      </c>
      <c r="P9" s="3">
        <f t="shared" si="7"/>
        <v>7677.95909172826</v>
      </c>
    </row>
    <row r="10" spans="1:16" ht="21" customHeight="1">
      <c r="A10" s="31"/>
      <c r="B10" s="28" t="s">
        <v>216</v>
      </c>
      <c r="C10" s="32"/>
      <c r="D10" s="3">
        <v>3311339</v>
      </c>
      <c r="E10" s="3">
        <v>11561487</v>
      </c>
      <c r="F10" s="3">
        <v>40660360</v>
      </c>
      <c r="G10" s="3">
        <v>333684523</v>
      </c>
      <c r="H10" s="3">
        <v>318734729</v>
      </c>
      <c r="I10" s="6">
        <f t="shared" si="0"/>
        <v>3.491483958604057</v>
      </c>
      <c r="J10" s="6">
        <f t="shared" si="1"/>
        <v>12.27912937938399</v>
      </c>
      <c r="K10" s="3">
        <f t="shared" si="2"/>
        <v>100770.26936837334</v>
      </c>
      <c r="L10" s="3">
        <f t="shared" si="3"/>
        <v>96255.54164040589</v>
      </c>
      <c r="M10" s="3">
        <f t="shared" si="4"/>
        <v>28861.730588807477</v>
      </c>
      <c r="N10" s="3">
        <f t="shared" si="5"/>
        <v>8206.629823247999</v>
      </c>
      <c r="O10" s="3">
        <f t="shared" si="6"/>
        <v>27568.66214527595</v>
      </c>
      <c r="P10" s="3">
        <f t="shared" si="7"/>
        <v>7838.954918254536</v>
      </c>
    </row>
    <row r="11" spans="1:16" ht="21" customHeight="1">
      <c r="A11" s="31"/>
      <c r="B11" s="28" t="s">
        <v>217</v>
      </c>
      <c r="C11" s="32"/>
      <c r="D11" s="3">
        <v>3555662</v>
      </c>
      <c r="E11" s="3">
        <v>12824582</v>
      </c>
      <c r="F11" s="3">
        <v>47339142</v>
      </c>
      <c r="G11" s="3">
        <v>418977484</v>
      </c>
      <c r="H11" s="3">
        <v>399896480</v>
      </c>
      <c r="I11" s="6">
        <f t="shared" si="0"/>
        <v>3.606805708754094</v>
      </c>
      <c r="J11" s="6">
        <f t="shared" si="1"/>
        <v>13.313735107555217</v>
      </c>
      <c r="K11" s="3">
        <f t="shared" si="2"/>
        <v>117833.88972292643</v>
      </c>
      <c r="L11" s="3">
        <f t="shared" si="3"/>
        <v>112467.51800367977</v>
      </c>
      <c r="M11" s="3">
        <f t="shared" si="4"/>
        <v>32669.87446452446</v>
      </c>
      <c r="N11" s="3">
        <f t="shared" si="5"/>
        <v>8850.550861272475</v>
      </c>
      <c r="O11" s="3">
        <f t="shared" si="6"/>
        <v>31182.02838891747</v>
      </c>
      <c r="P11" s="3">
        <f t="shared" si="7"/>
        <v>8447.480522566295</v>
      </c>
    </row>
    <row r="12" spans="2:16" ht="21" customHeight="1">
      <c r="B12" s="243" t="s">
        <v>218</v>
      </c>
      <c r="C12" s="32"/>
      <c r="D12" s="3">
        <v>6478712</v>
      </c>
      <c r="E12" s="3">
        <v>18119756</v>
      </c>
      <c r="F12" s="3">
        <v>63078286</v>
      </c>
      <c r="G12" s="3">
        <v>462460411</v>
      </c>
      <c r="H12" s="3">
        <v>446160769</v>
      </c>
      <c r="I12" s="6">
        <f t="shared" si="0"/>
        <v>2.7968145520282426</v>
      </c>
      <c r="J12" s="6">
        <f t="shared" si="1"/>
        <v>9.736238622738593</v>
      </c>
      <c r="K12" s="3">
        <f t="shared" si="2"/>
        <v>71381.53555830233</v>
      </c>
      <c r="L12" s="3">
        <f t="shared" si="3"/>
        <v>68865.65863708712</v>
      </c>
      <c r="M12" s="3">
        <f t="shared" si="4"/>
        <v>25522.441416981554</v>
      </c>
      <c r="N12" s="3">
        <f t="shared" si="5"/>
        <v>7331.531027967374</v>
      </c>
      <c r="O12" s="3">
        <f t="shared" si="6"/>
        <v>24622.890562102493</v>
      </c>
      <c r="P12" s="3">
        <f t="shared" si="7"/>
        <v>7073.127652834448</v>
      </c>
    </row>
    <row r="13" spans="1:16" ht="21" customHeight="1">
      <c r="A13" s="28"/>
      <c r="B13" s="28"/>
      <c r="C13" s="32"/>
      <c r="D13" s="85"/>
      <c r="E13" s="85"/>
      <c r="F13" s="85"/>
      <c r="G13" s="85"/>
      <c r="H13" s="85"/>
      <c r="I13" s="122"/>
      <c r="J13" s="122"/>
      <c r="K13" s="85"/>
      <c r="L13" s="85"/>
      <c r="M13" s="85"/>
      <c r="N13" s="85"/>
      <c r="O13" s="85"/>
      <c r="P13" s="85"/>
    </row>
    <row r="14" spans="1:16" ht="21" customHeight="1">
      <c r="A14" s="28" t="s">
        <v>438</v>
      </c>
      <c r="B14" s="242"/>
      <c r="C14" s="223"/>
      <c r="D14" s="85">
        <v>27436418</v>
      </c>
      <c r="E14" s="85">
        <v>76222874</v>
      </c>
      <c r="F14" s="85">
        <v>244045817</v>
      </c>
      <c r="G14" s="85">
        <v>1949638704</v>
      </c>
      <c r="H14" s="85">
        <v>1897708607</v>
      </c>
      <c r="I14" s="122">
        <v>2.7781641903837446</v>
      </c>
      <c r="J14" s="122">
        <v>8.89495913788746</v>
      </c>
      <c r="K14" s="85">
        <v>71060.24933721304</v>
      </c>
      <c r="L14" s="85">
        <v>69167.50601335787</v>
      </c>
      <c r="M14" s="85">
        <v>25578.131624897796</v>
      </c>
      <c r="N14" s="85">
        <v>7988.822459513822</v>
      </c>
      <c r="O14" s="85">
        <v>24896.838801958584</v>
      </c>
      <c r="P14" s="85">
        <v>7776.03414935811</v>
      </c>
    </row>
    <row r="15" spans="1:16" ht="21" customHeight="1">
      <c r="A15" s="28"/>
      <c r="B15" s="242" t="s">
        <v>128</v>
      </c>
      <c r="C15" s="223"/>
      <c r="D15" s="3">
        <v>6383884</v>
      </c>
      <c r="E15" s="3">
        <v>18090004</v>
      </c>
      <c r="F15" s="3">
        <v>56164389</v>
      </c>
      <c r="G15" s="3">
        <v>463530595</v>
      </c>
      <c r="H15" s="3">
        <v>449967468</v>
      </c>
      <c r="I15" s="6">
        <v>2.8336987326210816</v>
      </c>
      <c r="J15" s="6">
        <v>8.797839841701384</v>
      </c>
      <c r="K15" s="3">
        <v>72609.49525398643</v>
      </c>
      <c r="L15" s="3">
        <v>70484.90668063518</v>
      </c>
      <c r="M15" s="3">
        <v>25623.576147357402</v>
      </c>
      <c r="N15" s="3">
        <v>8253.104916711549</v>
      </c>
      <c r="O15" s="3">
        <v>24873.818048907007</v>
      </c>
      <c r="P15" s="3">
        <v>8011.615117899707</v>
      </c>
    </row>
    <row r="16" spans="1:16" ht="21" customHeight="1">
      <c r="A16" s="31"/>
      <c r="B16" s="28"/>
      <c r="C16" s="224" t="s">
        <v>556</v>
      </c>
      <c r="D16" s="3">
        <v>2315092</v>
      </c>
      <c r="E16" s="3">
        <v>6438371</v>
      </c>
      <c r="F16" s="3">
        <v>20423101</v>
      </c>
      <c r="G16" s="3">
        <v>156538280</v>
      </c>
      <c r="H16" s="3">
        <v>151837646</v>
      </c>
      <c r="I16" s="6">
        <v>2.7810432587560237</v>
      </c>
      <c r="J16" s="6">
        <v>8.821723283567133</v>
      </c>
      <c r="K16" s="3">
        <v>67616.44029697309</v>
      </c>
      <c r="L16" s="3">
        <v>65586.00954087354</v>
      </c>
      <c r="M16" s="3">
        <v>24313.336401397188</v>
      </c>
      <c r="N16" s="3">
        <v>7664.76550255517</v>
      </c>
      <c r="O16" s="3">
        <v>23583.239611386172</v>
      </c>
      <c r="P16" s="3">
        <v>7434.602903839138</v>
      </c>
    </row>
    <row r="17" spans="1:16" ht="21" customHeight="1">
      <c r="A17" s="31"/>
      <c r="B17" s="28"/>
      <c r="C17" s="224" t="s">
        <v>557</v>
      </c>
      <c r="D17" s="3">
        <v>2152677</v>
      </c>
      <c r="E17" s="3">
        <v>6223958</v>
      </c>
      <c r="F17" s="3">
        <v>19356385</v>
      </c>
      <c r="G17" s="3">
        <v>162000323</v>
      </c>
      <c r="H17" s="3">
        <v>157225658</v>
      </c>
      <c r="I17" s="6">
        <v>2.891264225891762</v>
      </c>
      <c r="J17" s="6">
        <v>8.991773963302437</v>
      </c>
      <c r="K17" s="3">
        <v>75255.2858603497</v>
      </c>
      <c r="L17" s="3">
        <v>73037.27312550838</v>
      </c>
      <c r="M17" s="3">
        <v>26028.505173074755</v>
      </c>
      <c r="N17" s="3">
        <v>8369.348047168933</v>
      </c>
      <c r="O17" s="3">
        <v>25261.362303537397</v>
      </c>
      <c r="P17" s="3">
        <v>8122.676729151648</v>
      </c>
    </row>
    <row r="18" spans="1:16" ht="21" customHeight="1">
      <c r="A18" s="31"/>
      <c r="B18" s="28"/>
      <c r="C18" s="224" t="s">
        <v>558</v>
      </c>
      <c r="D18" s="3">
        <v>1916115</v>
      </c>
      <c r="E18" s="3">
        <v>5427675</v>
      </c>
      <c r="F18" s="3">
        <v>16384903</v>
      </c>
      <c r="G18" s="3">
        <v>144991992</v>
      </c>
      <c r="H18" s="3">
        <v>140904164</v>
      </c>
      <c r="I18" s="6">
        <v>2.832645744122874</v>
      </c>
      <c r="J18" s="6">
        <v>8.551106274936526</v>
      </c>
      <c r="K18" s="3">
        <v>75669.7755614877</v>
      </c>
      <c r="L18" s="3">
        <v>73536.38168899048</v>
      </c>
      <c r="M18" s="3">
        <v>26713.46239411903</v>
      </c>
      <c r="N18" s="3">
        <v>8849.121169652331</v>
      </c>
      <c r="O18" s="3">
        <v>25960.317078675493</v>
      </c>
      <c r="P18" s="3">
        <v>8599.633699387785</v>
      </c>
    </row>
    <row r="19" spans="1:16" ht="21" customHeight="1">
      <c r="A19" s="28"/>
      <c r="B19" s="242" t="s">
        <v>216</v>
      </c>
      <c r="C19" s="223"/>
      <c r="D19" s="3">
        <v>5469817</v>
      </c>
      <c r="E19" s="3">
        <v>14863702</v>
      </c>
      <c r="F19" s="3">
        <v>47788060</v>
      </c>
      <c r="G19" s="3">
        <v>382751723</v>
      </c>
      <c r="H19" s="3">
        <v>372475086</v>
      </c>
      <c r="I19" s="6">
        <v>2.7174038912087917</v>
      </c>
      <c r="J19" s="6">
        <v>8.736683512446577</v>
      </c>
      <c r="K19" s="3">
        <v>69975.23372354139</v>
      </c>
      <c r="L19" s="3">
        <v>68096.44381155714</v>
      </c>
      <c r="M19" s="3">
        <v>25750.766733617238</v>
      </c>
      <c r="N19" s="3">
        <v>8009.358885880699</v>
      </c>
      <c r="O19" s="3">
        <v>25059.375248508077</v>
      </c>
      <c r="P19" s="3">
        <v>7794.312763481087</v>
      </c>
    </row>
    <row r="20" spans="1:16" ht="21" customHeight="1">
      <c r="A20" s="31"/>
      <c r="B20" s="28"/>
      <c r="C20" s="224" t="s">
        <v>485</v>
      </c>
      <c r="D20" s="3">
        <v>1469432</v>
      </c>
      <c r="E20" s="3">
        <v>3988081</v>
      </c>
      <c r="F20" s="3">
        <v>12568828</v>
      </c>
      <c r="G20" s="3">
        <v>113895579</v>
      </c>
      <c r="H20" s="3">
        <v>110627968</v>
      </c>
      <c r="I20" s="6">
        <v>2.7140289581280386</v>
      </c>
      <c r="J20" s="6">
        <v>8.553528165985224</v>
      </c>
      <c r="K20" s="3">
        <v>77509.93513139771</v>
      </c>
      <c r="L20" s="3">
        <v>75286.21127074953</v>
      </c>
      <c r="M20" s="3">
        <v>28558.99341061528</v>
      </c>
      <c r="N20" s="3">
        <v>9061.75014886034</v>
      </c>
      <c r="O20" s="3">
        <v>27739.64921976259</v>
      </c>
      <c r="P20" s="3">
        <v>8801.772766720971</v>
      </c>
    </row>
    <row r="21" spans="1:16" ht="21" customHeight="1">
      <c r="A21" s="31"/>
      <c r="B21" s="28"/>
      <c r="C21" s="224" t="s">
        <v>486</v>
      </c>
      <c r="D21" s="3">
        <v>2829136</v>
      </c>
      <c r="E21" s="3">
        <v>7622653</v>
      </c>
      <c r="F21" s="3">
        <v>25877293</v>
      </c>
      <c r="G21" s="3">
        <v>188296896</v>
      </c>
      <c r="H21" s="3">
        <v>183421445</v>
      </c>
      <c r="I21" s="6">
        <v>2.694339543945572</v>
      </c>
      <c r="J21" s="6">
        <v>9.14671228247776</v>
      </c>
      <c r="K21" s="3">
        <v>66556.32532334959</v>
      </c>
      <c r="L21" s="3">
        <v>64833.02499420317</v>
      </c>
      <c r="M21" s="3">
        <v>24702.278327506185</v>
      </c>
      <c r="N21" s="3">
        <v>7276.529890510572</v>
      </c>
      <c r="O21" s="3">
        <v>24062.678046606605</v>
      </c>
      <c r="P21" s="3">
        <v>7088.123359734729</v>
      </c>
    </row>
    <row r="22" spans="1:16" ht="21" customHeight="1">
      <c r="A22" s="31"/>
      <c r="B22" s="28"/>
      <c r="C22" s="224" t="s">
        <v>487</v>
      </c>
      <c r="D22" s="3">
        <v>1171249</v>
      </c>
      <c r="E22" s="3">
        <v>3252968</v>
      </c>
      <c r="F22" s="3">
        <v>9341939</v>
      </c>
      <c r="G22" s="3">
        <v>80559248</v>
      </c>
      <c r="H22" s="3">
        <v>78425673</v>
      </c>
      <c r="I22" s="6">
        <v>2.777349649818271</v>
      </c>
      <c r="J22" s="6">
        <v>7.976048645505781</v>
      </c>
      <c r="K22" s="3">
        <v>68780.6333239132</v>
      </c>
      <c r="L22" s="3">
        <v>66959.00957012558</v>
      </c>
      <c r="M22" s="3">
        <v>24764.84490471471</v>
      </c>
      <c r="N22" s="3">
        <v>8623.396920061243</v>
      </c>
      <c r="O22" s="3">
        <v>24108.959264278037</v>
      </c>
      <c r="P22" s="3">
        <v>8395.010179364263</v>
      </c>
    </row>
    <row r="23" spans="1:16" ht="21" customHeight="1">
      <c r="A23" s="28"/>
      <c r="B23" s="242" t="s">
        <v>217</v>
      </c>
      <c r="C23" s="223"/>
      <c r="D23" s="3">
        <v>8342850</v>
      </c>
      <c r="E23" s="3">
        <v>23018376</v>
      </c>
      <c r="F23" s="3">
        <v>76365606</v>
      </c>
      <c r="G23" s="3">
        <v>590064095</v>
      </c>
      <c r="H23" s="3">
        <v>574750766</v>
      </c>
      <c r="I23" s="6">
        <v>2.759054280012226</v>
      </c>
      <c r="J23" s="6">
        <v>9.153419514913969</v>
      </c>
      <c r="K23" s="3">
        <v>70726.92089633638</v>
      </c>
      <c r="L23" s="3">
        <v>68891.41792073453</v>
      </c>
      <c r="M23" s="3">
        <v>25634.479687011804</v>
      </c>
      <c r="N23" s="3">
        <v>7726.83047915576</v>
      </c>
      <c r="O23" s="3">
        <v>24969.214422424935</v>
      </c>
      <c r="P23" s="3">
        <v>7526.304001306557</v>
      </c>
    </row>
    <row r="24" spans="1:16" ht="21" customHeight="1">
      <c r="A24" s="31"/>
      <c r="B24" s="28"/>
      <c r="C24" s="224" t="s">
        <v>559</v>
      </c>
      <c r="D24" s="3">
        <v>3471101</v>
      </c>
      <c r="E24" s="3">
        <v>9608172</v>
      </c>
      <c r="F24" s="3">
        <v>29955426</v>
      </c>
      <c r="G24" s="3">
        <v>237543421</v>
      </c>
      <c r="H24" s="3">
        <v>231405389</v>
      </c>
      <c r="I24" s="6">
        <v>2.7680473717128944</v>
      </c>
      <c r="J24" s="6">
        <v>8.62994940222137</v>
      </c>
      <c r="K24" s="3">
        <v>68434.60389081159</v>
      </c>
      <c r="L24" s="3">
        <v>66666.2793736051</v>
      </c>
      <c r="M24" s="3">
        <v>24723.06095269735</v>
      </c>
      <c r="N24" s="3">
        <v>7929.896306599011</v>
      </c>
      <c r="O24" s="3">
        <v>24084.22632317573</v>
      </c>
      <c r="P24" s="3">
        <v>7724.990757934806</v>
      </c>
    </row>
    <row r="25" spans="1:16" ht="21" customHeight="1">
      <c r="A25" s="31"/>
      <c r="B25" s="28"/>
      <c r="C25" s="224" t="s">
        <v>560</v>
      </c>
      <c r="D25" s="3">
        <v>2367316</v>
      </c>
      <c r="E25" s="3">
        <v>6532871</v>
      </c>
      <c r="F25" s="3">
        <v>22989170</v>
      </c>
      <c r="G25" s="3">
        <v>172571873</v>
      </c>
      <c r="H25" s="3">
        <v>168100243</v>
      </c>
      <c r="I25" s="6">
        <v>2.7596108842250042</v>
      </c>
      <c r="J25" s="6">
        <v>9.711069413631302</v>
      </c>
      <c r="K25" s="3">
        <v>72897.69130948298</v>
      </c>
      <c r="L25" s="3">
        <v>71008.7892786599</v>
      </c>
      <c r="M25" s="3">
        <v>26415.93121921434</v>
      </c>
      <c r="N25" s="3">
        <v>7506.659483574223</v>
      </c>
      <c r="O25" s="3">
        <v>25731.449924543133</v>
      </c>
      <c r="P25" s="3">
        <v>7312.149285946382</v>
      </c>
    </row>
    <row r="26" spans="1:16" ht="21" customHeight="1">
      <c r="A26" s="31"/>
      <c r="B26" s="28"/>
      <c r="C26" s="224" t="s">
        <v>561</v>
      </c>
      <c r="D26" s="3">
        <v>2504433</v>
      </c>
      <c r="E26" s="3">
        <v>6877333</v>
      </c>
      <c r="F26" s="3">
        <v>23421010</v>
      </c>
      <c r="G26" s="3">
        <v>179948801</v>
      </c>
      <c r="H26" s="3">
        <v>175245134</v>
      </c>
      <c r="I26" s="6">
        <v>2.7460638795288195</v>
      </c>
      <c r="J26" s="6">
        <v>9.351821350381503</v>
      </c>
      <c r="K26" s="3">
        <v>71852.11143600168</v>
      </c>
      <c r="L26" s="3">
        <v>69973.97574620684</v>
      </c>
      <c r="M26" s="3">
        <v>26165.491622988156</v>
      </c>
      <c r="N26" s="3">
        <v>7683.221133503636</v>
      </c>
      <c r="O26" s="3">
        <v>25481.554259478202</v>
      </c>
      <c r="P26" s="3">
        <v>7482.3901274966365</v>
      </c>
    </row>
    <row r="27" spans="1:16" ht="21" customHeight="1">
      <c r="A27" s="28"/>
      <c r="B27" s="146" t="s">
        <v>218</v>
      </c>
      <c r="C27" s="223"/>
      <c r="D27" s="85">
        <v>7239867</v>
      </c>
      <c r="E27" s="85">
        <v>20250792</v>
      </c>
      <c r="F27" s="85">
        <v>63727762</v>
      </c>
      <c r="G27" s="85">
        <v>513292291</v>
      </c>
      <c r="H27" s="85">
        <v>500515287</v>
      </c>
      <c r="I27" s="122">
        <v>2.7971221018286663</v>
      </c>
      <c r="J27" s="122">
        <v>8.802338772245403</v>
      </c>
      <c r="K27" s="85">
        <v>70898.02768476272</v>
      </c>
      <c r="L27" s="85">
        <v>69133.21570686312</v>
      </c>
      <c r="M27" s="85">
        <v>25346.776116213136</v>
      </c>
      <c r="N27" s="85">
        <v>8054.453426436032</v>
      </c>
      <c r="O27" s="85">
        <v>24715.83763242445</v>
      </c>
      <c r="P27" s="85">
        <v>127.3243068797617</v>
      </c>
    </row>
    <row r="28" spans="1:16" ht="21" customHeight="1">
      <c r="A28" s="31"/>
      <c r="B28" s="28"/>
      <c r="C28" s="224" t="s">
        <v>655</v>
      </c>
      <c r="D28" s="3">
        <v>1419896</v>
      </c>
      <c r="E28" s="3">
        <v>5068733</v>
      </c>
      <c r="F28" s="3">
        <v>10060058</v>
      </c>
      <c r="G28" s="3">
        <v>161800511</v>
      </c>
      <c r="H28" s="3">
        <v>156998827</v>
      </c>
      <c r="I28" s="6">
        <v>3.5697917312253855</v>
      </c>
      <c r="J28" s="6">
        <v>7.085066793624322</v>
      </c>
      <c r="K28" s="3">
        <v>113952.36763819322</v>
      </c>
      <c r="L28" s="3">
        <v>110570.65235763746</v>
      </c>
      <c r="M28" s="3">
        <v>31921.292954274766</v>
      </c>
      <c r="N28" s="3">
        <v>16083.457073507927</v>
      </c>
      <c r="O28" s="3">
        <v>30973.97850705492</v>
      </c>
      <c r="P28" s="3">
        <v>64.0772812907704</v>
      </c>
    </row>
    <row r="29" spans="1:16" ht="21" customHeight="1">
      <c r="A29" s="31"/>
      <c r="B29" s="28"/>
      <c r="C29" s="224" t="s">
        <v>656</v>
      </c>
      <c r="D29" s="3">
        <v>3374486</v>
      </c>
      <c r="E29" s="3">
        <v>8200070</v>
      </c>
      <c r="F29" s="3">
        <v>31780576</v>
      </c>
      <c r="G29" s="3">
        <v>182493368</v>
      </c>
      <c r="H29" s="3">
        <v>178474912</v>
      </c>
      <c r="I29" s="6">
        <v>2.43002045348536</v>
      </c>
      <c r="J29" s="6">
        <v>9.417901274445946</v>
      </c>
      <c r="K29" s="3">
        <v>54080.34527332459</v>
      </c>
      <c r="L29" s="3">
        <v>52889.51028393657</v>
      </c>
      <c r="M29" s="3">
        <v>22255.09879793709</v>
      </c>
      <c r="N29" s="3">
        <v>5742.29265070589</v>
      </c>
      <c r="O29" s="3">
        <v>21765.04737154683</v>
      </c>
      <c r="P29" s="3">
        <v>178.0674697853332</v>
      </c>
    </row>
    <row r="30" spans="1:16" ht="21" customHeight="1">
      <c r="A30" s="228"/>
      <c r="B30" s="250"/>
      <c r="C30" s="251" t="s">
        <v>657</v>
      </c>
      <c r="D30" s="22">
        <v>2445485</v>
      </c>
      <c r="E30" s="22">
        <v>6981989</v>
      </c>
      <c r="F30" s="22">
        <v>21887128</v>
      </c>
      <c r="G30" s="22">
        <v>168998412</v>
      </c>
      <c r="H30" s="22">
        <v>165041548</v>
      </c>
      <c r="I30" s="42">
        <v>2.855052883170414</v>
      </c>
      <c r="J30" s="42">
        <v>8.950015232152314</v>
      </c>
      <c r="K30" s="22">
        <v>69106.2967059704</v>
      </c>
      <c r="L30" s="22">
        <v>67488.26838030084</v>
      </c>
      <c r="M30" s="22">
        <v>24204.909517903852</v>
      </c>
      <c r="N30" s="22">
        <v>7721.360792516954</v>
      </c>
      <c r="O30" s="22">
        <v>23638.185050133994</v>
      </c>
      <c r="P30" s="22">
        <v>132.6158671269855</v>
      </c>
    </row>
    <row r="31" spans="1:10" ht="12">
      <c r="A31" s="197" t="s">
        <v>476</v>
      </c>
      <c r="I31" s="20"/>
      <c r="J31" s="20"/>
    </row>
  </sheetData>
  <mergeCells count="6">
    <mergeCell ref="M3:N3"/>
    <mergeCell ref="O3:P3"/>
    <mergeCell ref="D3:D4"/>
    <mergeCell ref="E3:E4"/>
    <mergeCell ref="F3:F4"/>
    <mergeCell ref="I3:J3"/>
  </mergeCells>
  <printOptions/>
  <pageMargins left="1.19" right="1.2" top="1.36" bottom="1.18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6"/>
  <sheetViews>
    <sheetView showGridLines="0" workbookViewId="0" topLeftCell="A1">
      <selection activeCell="A1" sqref="A1"/>
    </sheetView>
  </sheetViews>
  <sheetFormatPr defaultColWidth="9.140625" defaultRowHeight="12"/>
  <cols>
    <col min="1" max="3" width="5.7109375" style="8" customWidth="1"/>
    <col min="4" max="6" width="11.28125" style="8" customWidth="1"/>
    <col min="7" max="8" width="12.140625" style="8" customWidth="1"/>
    <col min="9" max="9" width="12.00390625" style="8" customWidth="1"/>
    <col min="10" max="10" width="10.140625" style="8" customWidth="1"/>
    <col min="11" max="11" width="9.8515625" style="8" customWidth="1"/>
    <col min="12" max="13" width="11.28125" style="8" customWidth="1"/>
    <col min="14" max="15" width="10.8515625" style="8" customWidth="1"/>
    <col min="16" max="16" width="12.140625" style="8" customWidth="1"/>
    <col min="17" max="17" width="10.8515625" style="8" customWidth="1"/>
    <col min="18" max="16384" width="9.140625" style="8" customWidth="1"/>
  </cols>
  <sheetData>
    <row r="1" spans="3:4" ht="14.25">
      <c r="C1" s="316" t="s">
        <v>765</v>
      </c>
      <c r="D1" s="193" t="s">
        <v>613</v>
      </c>
    </row>
    <row r="2" ht="12">
      <c r="Q2" s="160" t="s">
        <v>408</v>
      </c>
    </row>
    <row r="3" spans="1:17" ht="15" customHeight="1">
      <c r="A3" s="328"/>
      <c r="B3" s="373"/>
      <c r="C3" s="373"/>
      <c r="D3" s="345" t="s">
        <v>409</v>
      </c>
      <c r="E3" s="345" t="s">
        <v>410</v>
      </c>
      <c r="F3" s="345" t="s">
        <v>411</v>
      </c>
      <c r="G3" s="284" t="s">
        <v>610</v>
      </c>
      <c r="H3" s="285"/>
      <c r="I3" s="285"/>
      <c r="J3" s="346" t="s">
        <v>412</v>
      </c>
      <c r="K3" s="373"/>
      <c r="L3" s="262" t="s">
        <v>468</v>
      </c>
      <c r="M3" s="262" t="s">
        <v>470</v>
      </c>
      <c r="N3" s="345" t="s">
        <v>612</v>
      </c>
      <c r="O3" s="373"/>
      <c r="P3" s="345" t="s">
        <v>479</v>
      </c>
      <c r="Q3" s="414"/>
    </row>
    <row r="4" spans="1:17" ht="15" customHeight="1">
      <c r="A4" s="347"/>
      <c r="B4" s="333"/>
      <c r="C4" s="333"/>
      <c r="D4" s="333"/>
      <c r="E4" s="333"/>
      <c r="F4" s="333"/>
      <c r="G4" s="84" t="s">
        <v>413</v>
      </c>
      <c r="H4" s="96" t="s">
        <v>478</v>
      </c>
      <c r="I4" s="96" t="s">
        <v>510</v>
      </c>
      <c r="J4" s="166" t="s">
        <v>414</v>
      </c>
      <c r="K4" s="84" t="s">
        <v>415</v>
      </c>
      <c r="L4" s="263" t="s">
        <v>611</v>
      </c>
      <c r="M4" s="263" t="s">
        <v>475</v>
      </c>
      <c r="N4" s="84" t="s">
        <v>414</v>
      </c>
      <c r="O4" s="84" t="s">
        <v>415</v>
      </c>
      <c r="P4" s="84" t="s">
        <v>414</v>
      </c>
      <c r="Q4" s="96" t="s">
        <v>415</v>
      </c>
    </row>
    <row r="5" spans="1:17" ht="12" customHeight="1">
      <c r="A5" s="376" t="s">
        <v>5</v>
      </c>
      <c r="B5" s="422" t="s">
        <v>413</v>
      </c>
      <c r="C5" s="422"/>
      <c r="D5" s="311">
        <v>27436418</v>
      </c>
      <c r="E5" s="312">
        <v>76222874</v>
      </c>
      <c r="F5" s="312">
        <v>244045817</v>
      </c>
      <c r="G5" s="312">
        <v>1949638704</v>
      </c>
      <c r="H5" s="312">
        <v>1897708607</v>
      </c>
      <c r="I5" s="312">
        <v>43297856</v>
      </c>
      <c r="J5" s="313">
        <v>2.7781641903837446</v>
      </c>
      <c r="K5" s="313">
        <v>8.89495913788746</v>
      </c>
      <c r="L5" s="312">
        <v>71060.24933721304</v>
      </c>
      <c r="M5" s="312">
        <v>69167.50601335787</v>
      </c>
      <c r="N5" s="312">
        <v>25578.131624897796</v>
      </c>
      <c r="O5" s="312">
        <v>7988.822459513822</v>
      </c>
      <c r="P5" s="312">
        <v>24896.838801958584</v>
      </c>
      <c r="Q5" s="312">
        <v>7776.03414935811</v>
      </c>
    </row>
    <row r="6" spans="1:17" ht="12" customHeight="1">
      <c r="A6" s="421"/>
      <c r="B6" s="423" t="s">
        <v>756</v>
      </c>
      <c r="C6" s="94" t="s">
        <v>416</v>
      </c>
      <c r="D6" s="62">
        <v>15573796</v>
      </c>
      <c r="E6" s="7">
        <v>54375388</v>
      </c>
      <c r="F6" s="7">
        <v>96086877</v>
      </c>
      <c r="G6" s="7">
        <v>1602661278</v>
      </c>
      <c r="H6" s="7">
        <v>1554349976</v>
      </c>
      <c r="I6" s="7">
        <v>39679190</v>
      </c>
      <c r="J6" s="53">
        <v>3.491466563450555</v>
      </c>
      <c r="K6" s="53">
        <v>6.169778838762239</v>
      </c>
      <c r="L6" s="7">
        <v>102907.55561457206</v>
      </c>
      <c r="M6" s="7">
        <v>99805.46656704634</v>
      </c>
      <c r="N6" s="7">
        <v>29474.020084233696</v>
      </c>
      <c r="O6" s="7">
        <v>16679.29407259224</v>
      </c>
      <c r="P6" s="7">
        <v>28585.54270913892</v>
      </c>
      <c r="Q6" s="7">
        <v>16176.506350601861</v>
      </c>
    </row>
    <row r="7" spans="1:17" ht="12" customHeight="1">
      <c r="A7" s="421"/>
      <c r="B7" s="424"/>
      <c r="C7" s="103" t="s">
        <v>3</v>
      </c>
      <c r="D7" s="62">
        <v>885528</v>
      </c>
      <c r="E7" s="7">
        <v>18449756</v>
      </c>
      <c r="F7" s="7">
        <v>21413594</v>
      </c>
      <c r="G7" s="7">
        <v>862763908</v>
      </c>
      <c r="H7" s="7">
        <v>833918647</v>
      </c>
      <c r="I7" s="7">
        <v>22408629</v>
      </c>
      <c r="J7" s="53">
        <v>20.834751696163192</v>
      </c>
      <c r="K7" s="53">
        <v>24.181724349766466</v>
      </c>
      <c r="L7" s="7">
        <v>974293.1990857432</v>
      </c>
      <c r="M7" s="7">
        <v>941719.1178596272</v>
      </c>
      <c r="N7" s="7">
        <v>46762.88987236471</v>
      </c>
      <c r="O7" s="7">
        <v>40290.476600985334</v>
      </c>
      <c r="P7" s="7">
        <v>45199.44041536376</v>
      </c>
      <c r="Q7" s="7">
        <v>38943.42290229282</v>
      </c>
    </row>
    <row r="8" spans="1:17" ht="12" customHeight="1">
      <c r="A8" s="421"/>
      <c r="B8" s="424"/>
      <c r="C8" s="110" t="s">
        <v>4</v>
      </c>
      <c r="D8" s="62">
        <v>14688268</v>
      </c>
      <c r="E8" s="7">
        <v>35925632</v>
      </c>
      <c r="F8" s="7">
        <v>74673283</v>
      </c>
      <c r="G8" s="7">
        <v>739897370</v>
      </c>
      <c r="H8" s="7">
        <v>720431329</v>
      </c>
      <c r="I8" s="7">
        <v>17270561</v>
      </c>
      <c r="J8" s="53">
        <v>2.4458725834795496</v>
      </c>
      <c r="K8" s="53">
        <v>5.083872584568854</v>
      </c>
      <c r="L8" s="7">
        <v>50373.35715824357</v>
      </c>
      <c r="M8" s="7">
        <v>49048.07898385296</v>
      </c>
      <c r="N8" s="7">
        <v>20595.249931859234</v>
      </c>
      <c r="O8" s="7">
        <v>9908.461772063778</v>
      </c>
      <c r="P8" s="7">
        <v>20053.407244164835</v>
      </c>
      <c r="Q8" s="7">
        <v>9647.778965336236</v>
      </c>
    </row>
    <row r="9" spans="1:17" ht="12" customHeight="1">
      <c r="A9" s="421"/>
      <c r="B9" s="422" t="s">
        <v>417</v>
      </c>
      <c r="C9" s="94" t="s">
        <v>6</v>
      </c>
      <c r="D9" s="62">
        <v>11862622</v>
      </c>
      <c r="E9" s="7">
        <v>21847486</v>
      </c>
      <c r="F9" s="7">
        <v>147958940</v>
      </c>
      <c r="G9" s="7">
        <v>346977426</v>
      </c>
      <c r="H9" s="7">
        <v>343358631</v>
      </c>
      <c r="I9" s="7">
        <v>3618666</v>
      </c>
      <c r="J9" s="53">
        <v>1.8417080136246438</v>
      </c>
      <c r="K9" s="53">
        <v>12.472701229121185</v>
      </c>
      <c r="L9" s="7">
        <v>29249.640256597573</v>
      </c>
      <c r="M9" s="7">
        <v>28944.581644766226</v>
      </c>
      <c r="N9" s="7">
        <v>15881.801045667222</v>
      </c>
      <c r="O9" s="7">
        <v>2345.092672331932</v>
      </c>
      <c r="P9" s="7">
        <v>15716.16207924335</v>
      </c>
      <c r="Q9" s="7">
        <v>2320.634569293346</v>
      </c>
    </row>
    <row r="10" spans="1:17" ht="12" customHeight="1">
      <c r="A10" s="421"/>
      <c r="B10" s="333"/>
      <c r="C10" s="103" t="s">
        <v>20</v>
      </c>
      <c r="D10" s="62">
        <v>11853923</v>
      </c>
      <c r="E10" s="7">
        <v>21833427</v>
      </c>
      <c r="F10" s="7">
        <v>147920148</v>
      </c>
      <c r="G10" s="7">
        <v>346918590</v>
      </c>
      <c r="H10" s="7">
        <v>343305254</v>
      </c>
      <c r="I10" s="7">
        <v>3613207</v>
      </c>
      <c r="J10" s="53">
        <v>1.841873529969783</v>
      </c>
      <c r="K10" s="53">
        <v>12.478581816332028</v>
      </c>
      <c r="L10" s="7">
        <v>29266.14168153446</v>
      </c>
      <c r="M10" s="7">
        <v>28961.31972512391</v>
      </c>
      <c r="N10" s="7">
        <v>15889.332902251213</v>
      </c>
      <c r="O10" s="7">
        <v>2345.3099168072763</v>
      </c>
      <c r="P10" s="7">
        <v>15723.83730689644</v>
      </c>
      <c r="Q10" s="7">
        <v>2320.882304687797</v>
      </c>
    </row>
    <row r="11" spans="1:17" ht="12" customHeight="1">
      <c r="A11" s="421"/>
      <c r="B11" s="333"/>
      <c r="C11" s="110" t="s">
        <v>21</v>
      </c>
      <c r="D11" s="121">
        <v>8699</v>
      </c>
      <c r="E11" s="54">
        <v>14059</v>
      </c>
      <c r="F11" s="54">
        <v>38792</v>
      </c>
      <c r="G11" s="54">
        <v>58836</v>
      </c>
      <c r="H11" s="54">
        <v>53377</v>
      </c>
      <c r="I11" s="54">
        <v>5459</v>
      </c>
      <c r="J11" s="55">
        <v>1.6161627773307277</v>
      </c>
      <c r="K11" s="55">
        <v>4.459363145189102</v>
      </c>
      <c r="L11" s="54">
        <v>6763.536038625129</v>
      </c>
      <c r="M11" s="54">
        <v>6135.99264283251</v>
      </c>
      <c r="N11" s="54">
        <v>4184.934917134931</v>
      </c>
      <c r="O11" s="54">
        <v>1516.7044751495152</v>
      </c>
      <c r="P11" s="54">
        <v>3796.6427199658583</v>
      </c>
      <c r="Q11" s="54">
        <v>1375.9795834192616</v>
      </c>
    </row>
    <row r="12" spans="1:17" ht="12" customHeight="1">
      <c r="A12" s="421" t="s">
        <v>418</v>
      </c>
      <c r="B12" s="422" t="s">
        <v>413</v>
      </c>
      <c r="C12" s="422" t="s">
        <v>413</v>
      </c>
      <c r="D12" s="60">
        <v>17767054</v>
      </c>
      <c r="E12" s="61">
        <v>53319190</v>
      </c>
      <c r="F12" s="61">
        <v>175940318</v>
      </c>
      <c r="G12" s="61">
        <v>1454241201</v>
      </c>
      <c r="H12" s="61">
        <v>1454241200</v>
      </c>
      <c r="I12" s="61">
        <v>0</v>
      </c>
      <c r="J12" s="66">
        <v>3.001014687071925</v>
      </c>
      <c r="K12" s="66">
        <v>9.902616269416415</v>
      </c>
      <c r="L12" s="61">
        <v>81850.44076525011</v>
      </c>
      <c r="M12" s="61">
        <v>81850.44070896615</v>
      </c>
      <c r="N12" s="61">
        <v>27274.255310330107</v>
      </c>
      <c r="O12" s="61">
        <v>8265.536958959005</v>
      </c>
      <c r="P12" s="61">
        <v>27274.255291575133</v>
      </c>
      <c r="Q12" s="61">
        <v>8265.536953275257</v>
      </c>
    </row>
    <row r="13" spans="1:17" ht="12" customHeight="1">
      <c r="A13" s="421"/>
      <c r="B13" s="423" t="s">
        <v>756</v>
      </c>
      <c r="C13" s="94" t="s">
        <v>416</v>
      </c>
      <c r="D13" s="62">
        <v>10135562</v>
      </c>
      <c r="E13" s="7">
        <v>38873810</v>
      </c>
      <c r="F13" s="7">
        <v>70959151</v>
      </c>
      <c r="G13" s="7">
        <v>1206967077</v>
      </c>
      <c r="H13" s="7">
        <v>1206967076</v>
      </c>
      <c r="I13" s="7">
        <v>0</v>
      </c>
      <c r="J13" s="53">
        <v>3.8353877170303927</v>
      </c>
      <c r="K13" s="53">
        <v>7.001008034877592</v>
      </c>
      <c r="L13" s="7">
        <v>119082.40283074585</v>
      </c>
      <c r="M13" s="7">
        <v>119082.40273208334</v>
      </c>
      <c r="N13" s="7">
        <v>31048.335035850618</v>
      </c>
      <c r="O13" s="7">
        <v>17009.322405788087</v>
      </c>
      <c r="P13" s="7">
        <v>31048.335010126353</v>
      </c>
      <c r="Q13" s="7">
        <v>17009.32239169547</v>
      </c>
    </row>
    <row r="14" spans="1:17" ht="12" customHeight="1">
      <c r="A14" s="421"/>
      <c r="B14" s="424"/>
      <c r="C14" s="103" t="s">
        <v>3</v>
      </c>
      <c r="D14" s="62">
        <v>676473</v>
      </c>
      <c r="E14" s="7">
        <v>14482575</v>
      </c>
      <c r="F14" s="7">
        <v>16783201</v>
      </c>
      <c r="G14" s="7">
        <v>678191189</v>
      </c>
      <c r="H14" s="7">
        <v>678191188</v>
      </c>
      <c r="I14" s="7">
        <v>0</v>
      </c>
      <c r="J14" s="53">
        <v>21.408947585491216</v>
      </c>
      <c r="K14" s="53">
        <v>24.80986085180044</v>
      </c>
      <c r="L14" s="7">
        <v>1002539.9225098415</v>
      </c>
      <c r="M14" s="7">
        <v>1002539.9210315859</v>
      </c>
      <c r="N14" s="7">
        <v>46828.08057268822</v>
      </c>
      <c r="O14" s="7">
        <v>40408.929679147615</v>
      </c>
      <c r="P14" s="7">
        <v>46828.08050363972</v>
      </c>
      <c r="Q14" s="7">
        <v>40408.929619564224</v>
      </c>
    </row>
    <row r="15" spans="1:17" ht="12" customHeight="1">
      <c r="A15" s="421"/>
      <c r="B15" s="424"/>
      <c r="C15" s="110" t="s">
        <v>4</v>
      </c>
      <c r="D15" s="62">
        <v>9459089</v>
      </c>
      <c r="E15" s="7">
        <v>24391235</v>
      </c>
      <c r="F15" s="7">
        <v>54175950</v>
      </c>
      <c r="G15" s="7">
        <v>528775888</v>
      </c>
      <c r="H15" s="7">
        <v>528775888</v>
      </c>
      <c r="I15" s="7">
        <v>0</v>
      </c>
      <c r="J15" s="53">
        <v>2.578602971174074</v>
      </c>
      <c r="K15" s="53">
        <v>5.727396158340407</v>
      </c>
      <c r="L15" s="7">
        <v>55901.35455961985</v>
      </c>
      <c r="M15" s="7">
        <v>55901.35455961985</v>
      </c>
      <c r="N15" s="7">
        <v>21678.930484659755</v>
      </c>
      <c r="O15" s="7">
        <v>9760.343621108628</v>
      </c>
      <c r="P15" s="7">
        <v>21678.930484659755</v>
      </c>
      <c r="Q15" s="7">
        <v>9760.343621108628</v>
      </c>
    </row>
    <row r="16" spans="1:17" ht="12" customHeight="1">
      <c r="A16" s="421"/>
      <c r="B16" s="422" t="s">
        <v>417</v>
      </c>
      <c r="C16" s="94" t="s">
        <v>6</v>
      </c>
      <c r="D16" s="62">
        <v>7631492</v>
      </c>
      <c r="E16" s="7">
        <v>14445380</v>
      </c>
      <c r="F16" s="7">
        <v>104981167</v>
      </c>
      <c r="G16" s="7">
        <v>247274124</v>
      </c>
      <c r="H16" s="7">
        <v>247274124</v>
      </c>
      <c r="I16" s="7">
        <v>0</v>
      </c>
      <c r="J16" s="53">
        <v>1.892864462152355</v>
      </c>
      <c r="K16" s="53">
        <v>13.756309644300224</v>
      </c>
      <c r="L16" s="7">
        <v>32401.80609505979</v>
      </c>
      <c r="M16" s="7">
        <v>32401.80609505979</v>
      </c>
      <c r="N16" s="7">
        <v>17117.869104170328</v>
      </c>
      <c r="O16" s="7">
        <v>2355.4141287074854</v>
      </c>
      <c r="P16" s="7">
        <v>17117.869104170328</v>
      </c>
      <c r="Q16" s="7">
        <v>2355.4141287074854</v>
      </c>
    </row>
    <row r="17" spans="1:17" ht="12" customHeight="1">
      <c r="A17" s="421"/>
      <c r="B17" s="333"/>
      <c r="C17" s="103" t="s">
        <v>20</v>
      </c>
      <c r="D17" s="62">
        <v>7626737</v>
      </c>
      <c r="E17" s="7">
        <v>14437452</v>
      </c>
      <c r="F17" s="7">
        <v>104957711</v>
      </c>
      <c r="G17" s="7">
        <v>247239663</v>
      </c>
      <c r="H17" s="7">
        <v>247239663</v>
      </c>
      <c r="I17" s="7">
        <v>0</v>
      </c>
      <c r="J17" s="53">
        <v>1.8930050951016142</v>
      </c>
      <c r="K17" s="53">
        <v>13.761810719315482</v>
      </c>
      <c r="L17" s="7">
        <v>32417.48902577865</v>
      </c>
      <c r="M17" s="7">
        <v>32417.48902577865</v>
      </c>
      <c r="N17" s="7">
        <v>17124.882077530023</v>
      </c>
      <c r="O17" s="7">
        <v>2355.6121855591914</v>
      </c>
      <c r="P17" s="7">
        <v>17124.882077530023</v>
      </c>
      <c r="Q17" s="7">
        <v>2355.6121855591914</v>
      </c>
    </row>
    <row r="18" spans="1:17" ht="12" customHeight="1">
      <c r="A18" s="421"/>
      <c r="B18" s="333"/>
      <c r="C18" s="110" t="s">
        <v>21</v>
      </c>
      <c r="D18" s="121">
        <v>4755</v>
      </c>
      <c r="E18" s="54">
        <v>7928</v>
      </c>
      <c r="F18" s="54">
        <v>23456</v>
      </c>
      <c r="G18" s="54">
        <v>34461</v>
      </c>
      <c r="H18" s="54">
        <v>34461</v>
      </c>
      <c r="I18" s="54">
        <v>0</v>
      </c>
      <c r="J18" s="55">
        <v>1.667297581493165</v>
      </c>
      <c r="K18" s="55">
        <v>4.932912723449001</v>
      </c>
      <c r="L18" s="54">
        <v>7247.318611987382</v>
      </c>
      <c r="M18" s="54">
        <v>7247.318611987382</v>
      </c>
      <c r="N18" s="54">
        <v>4346.745711402624</v>
      </c>
      <c r="O18" s="54">
        <v>1469.1763301500682</v>
      </c>
      <c r="P18" s="54">
        <v>4346.745711402624</v>
      </c>
      <c r="Q18" s="54">
        <v>1469.1763301500682</v>
      </c>
    </row>
    <row r="19" spans="1:17" ht="12" customHeight="1">
      <c r="A19" s="421" t="s">
        <v>419</v>
      </c>
      <c r="B19" s="422" t="s">
        <v>413</v>
      </c>
      <c r="C19" s="422" t="s">
        <v>413</v>
      </c>
      <c r="D19" s="60">
        <v>9463878</v>
      </c>
      <c r="E19" s="61">
        <v>20378294</v>
      </c>
      <c r="F19" s="61">
        <v>63934760</v>
      </c>
      <c r="G19" s="61">
        <v>388997057</v>
      </c>
      <c r="H19" s="61">
        <v>345777709</v>
      </c>
      <c r="I19" s="61">
        <v>43219183</v>
      </c>
      <c r="J19" s="66">
        <v>2.1532709952516296</v>
      </c>
      <c r="K19" s="66">
        <v>6.755661896740427</v>
      </c>
      <c r="L19" s="61">
        <v>41103.3465351096</v>
      </c>
      <c r="M19" s="61">
        <v>36536.57718326462</v>
      </c>
      <c r="N19" s="61">
        <v>19088.794037420404</v>
      </c>
      <c r="O19" s="61">
        <v>6084.28117975261</v>
      </c>
      <c r="P19" s="61">
        <v>16967.941918984972</v>
      </c>
      <c r="Q19" s="61">
        <v>5408.2897785179775</v>
      </c>
    </row>
    <row r="20" spans="1:17" ht="12" customHeight="1">
      <c r="A20" s="421"/>
      <c r="B20" s="423" t="s">
        <v>756</v>
      </c>
      <c r="C20" s="94" t="s">
        <v>416</v>
      </c>
      <c r="D20" s="62">
        <v>5236276</v>
      </c>
      <c r="E20" s="7">
        <v>12984215</v>
      </c>
      <c r="F20" s="7">
        <v>21016078</v>
      </c>
      <c r="G20" s="7">
        <v>289421435</v>
      </c>
      <c r="H20" s="7">
        <v>249820671</v>
      </c>
      <c r="I20" s="7">
        <v>39600729</v>
      </c>
      <c r="J20" s="53">
        <v>2.4796658923250035</v>
      </c>
      <c r="K20" s="53">
        <v>4.013554289346093</v>
      </c>
      <c r="L20" s="7">
        <v>55272.37964538156</v>
      </c>
      <c r="M20" s="7">
        <v>47709.60717120335</v>
      </c>
      <c r="N20" s="7">
        <v>22290.252818518486</v>
      </c>
      <c r="O20" s="7">
        <v>13771.429426556182</v>
      </c>
      <c r="P20" s="7">
        <v>19240.33690138372</v>
      </c>
      <c r="Q20" s="7">
        <v>11887.121421989394</v>
      </c>
    </row>
    <row r="21" spans="1:17" ht="12" customHeight="1">
      <c r="A21" s="421"/>
      <c r="B21" s="424"/>
      <c r="C21" s="103" t="s">
        <v>3</v>
      </c>
      <c r="D21" s="62">
        <v>123196</v>
      </c>
      <c r="E21" s="7">
        <v>1826361</v>
      </c>
      <c r="F21" s="7">
        <v>2355033</v>
      </c>
      <c r="G21" s="7">
        <v>112879523</v>
      </c>
      <c r="H21" s="7">
        <v>90472237</v>
      </c>
      <c r="I21" s="7">
        <v>22407285</v>
      </c>
      <c r="J21" s="53">
        <v>14.824840092210787</v>
      </c>
      <c r="K21" s="53">
        <v>19.11614825156661</v>
      </c>
      <c r="L21" s="7">
        <v>916259.6431702329</v>
      </c>
      <c r="M21" s="7">
        <v>734376.4164420923</v>
      </c>
      <c r="N21" s="7">
        <v>61805.70161101775</v>
      </c>
      <c r="O21" s="7">
        <v>47931.18525303043</v>
      </c>
      <c r="P21" s="7">
        <v>49536.886190627156</v>
      </c>
      <c r="Q21" s="7">
        <v>38416.547453899795</v>
      </c>
    </row>
    <row r="22" spans="1:17" ht="12" customHeight="1">
      <c r="A22" s="421"/>
      <c r="B22" s="424"/>
      <c r="C22" s="110" t="s">
        <v>4</v>
      </c>
      <c r="D22" s="62">
        <v>5113080</v>
      </c>
      <c r="E22" s="7">
        <v>11157854</v>
      </c>
      <c r="F22" s="7">
        <v>18661045</v>
      </c>
      <c r="G22" s="7">
        <v>176541912</v>
      </c>
      <c r="H22" s="7">
        <v>159348434</v>
      </c>
      <c r="I22" s="7">
        <v>17193444</v>
      </c>
      <c r="J22" s="53">
        <v>2.1822177630704</v>
      </c>
      <c r="K22" s="53">
        <v>3.649668106112167</v>
      </c>
      <c r="L22" s="7">
        <v>34527.50827290009</v>
      </c>
      <c r="M22" s="7">
        <v>31164.862274793275</v>
      </c>
      <c r="N22" s="7">
        <v>15822.210256560087</v>
      </c>
      <c r="O22" s="7">
        <v>9460.45154491616</v>
      </c>
      <c r="P22" s="7">
        <v>14281.279715615565</v>
      </c>
      <c r="Q22" s="7">
        <v>8539.094889916401</v>
      </c>
    </row>
    <row r="23" spans="1:17" ht="12" customHeight="1">
      <c r="A23" s="421"/>
      <c r="B23" s="422" t="s">
        <v>417</v>
      </c>
      <c r="C23" s="94" t="s">
        <v>6</v>
      </c>
      <c r="D23" s="62">
        <v>4227602</v>
      </c>
      <c r="E23" s="7">
        <v>7394079</v>
      </c>
      <c r="F23" s="7">
        <v>42918682</v>
      </c>
      <c r="G23" s="7">
        <v>99575622</v>
      </c>
      <c r="H23" s="7">
        <v>95957038</v>
      </c>
      <c r="I23" s="7">
        <v>3618454</v>
      </c>
      <c r="J23" s="53">
        <v>1.749000733749298</v>
      </c>
      <c r="K23" s="53">
        <v>10.152015729011387</v>
      </c>
      <c r="L23" s="7">
        <v>23553.688828797036</v>
      </c>
      <c r="M23" s="7">
        <v>22697.746381991492</v>
      </c>
      <c r="N23" s="7">
        <v>13466.94050739788</v>
      </c>
      <c r="O23" s="7">
        <v>2320.0997178804328</v>
      </c>
      <c r="P23" s="7">
        <v>12977.551091893933</v>
      </c>
      <c r="Q23" s="7">
        <v>2235.7871567444686</v>
      </c>
    </row>
    <row r="24" spans="1:17" ht="12" customHeight="1">
      <c r="A24" s="421"/>
      <c r="B24" s="333"/>
      <c r="C24" s="103" t="s">
        <v>20</v>
      </c>
      <c r="D24" s="62">
        <v>4223658</v>
      </c>
      <c r="E24" s="7">
        <v>7387948</v>
      </c>
      <c r="F24" s="7">
        <v>42903346</v>
      </c>
      <c r="G24" s="7">
        <v>99551247</v>
      </c>
      <c r="H24" s="7">
        <v>95938122</v>
      </c>
      <c r="I24" s="7">
        <v>3612995</v>
      </c>
      <c r="J24" s="53">
        <v>1.749182343835604</v>
      </c>
      <c r="K24" s="53">
        <v>10.15786458089173</v>
      </c>
      <c r="L24" s="7">
        <v>23569.911910481387</v>
      </c>
      <c r="M24" s="7">
        <v>22714.462676665582</v>
      </c>
      <c r="N24" s="7">
        <v>13474.816958646705</v>
      </c>
      <c r="O24" s="7">
        <v>2320.360910778381</v>
      </c>
      <c r="P24" s="7">
        <v>12985.760322081314</v>
      </c>
      <c r="Q24" s="7">
        <v>2236.1454512195855</v>
      </c>
    </row>
    <row r="25" spans="1:17" ht="12" customHeight="1">
      <c r="A25" s="421"/>
      <c r="B25" s="333"/>
      <c r="C25" s="110" t="s">
        <v>21</v>
      </c>
      <c r="D25" s="121">
        <v>3944</v>
      </c>
      <c r="E25" s="54">
        <v>6131</v>
      </c>
      <c r="F25" s="54">
        <v>15336</v>
      </c>
      <c r="G25" s="54">
        <v>24375</v>
      </c>
      <c r="H25" s="54">
        <v>18916</v>
      </c>
      <c r="I25" s="54">
        <v>5459</v>
      </c>
      <c r="J25" s="55">
        <v>1.5545131845841784</v>
      </c>
      <c r="K25" s="55">
        <v>3.8884381338742395</v>
      </c>
      <c r="L25" s="54">
        <v>6180.273833671399</v>
      </c>
      <c r="M25" s="54">
        <v>4796.1460446247465</v>
      </c>
      <c r="N25" s="54">
        <v>3975.697276137661</v>
      </c>
      <c r="O25" s="54">
        <v>1589.397496087637</v>
      </c>
      <c r="P25" s="54">
        <v>3085.3041918121025</v>
      </c>
      <c r="Q25" s="54">
        <v>1233.4376630151278</v>
      </c>
    </row>
    <row r="26" spans="1:17" ht="12" customHeight="1">
      <c r="A26" s="421" t="s">
        <v>420</v>
      </c>
      <c r="B26" s="422" t="s">
        <v>413</v>
      </c>
      <c r="C26" s="422" t="s">
        <v>413</v>
      </c>
      <c r="D26" s="60">
        <v>71861</v>
      </c>
      <c r="E26" s="61">
        <v>1513991</v>
      </c>
      <c r="F26" s="61">
        <v>1657448</v>
      </c>
      <c r="G26" s="61">
        <v>40127699</v>
      </c>
      <c r="H26" s="61">
        <v>40127699</v>
      </c>
      <c r="I26" s="61">
        <v>0</v>
      </c>
      <c r="J26" s="66">
        <v>21.068326352263398</v>
      </c>
      <c r="K26" s="66">
        <v>23.064638677446737</v>
      </c>
      <c r="L26" s="61">
        <v>558407.1888785294</v>
      </c>
      <c r="M26" s="61">
        <v>558407.1888785294</v>
      </c>
      <c r="N26" s="61">
        <v>26504.582259736024</v>
      </c>
      <c r="O26" s="61">
        <v>24210.53269846173</v>
      </c>
      <c r="P26" s="61">
        <v>26504.582259736024</v>
      </c>
      <c r="Q26" s="61">
        <v>24210.53269846173</v>
      </c>
    </row>
    <row r="27" spans="1:17" ht="12" customHeight="1">
      <c r="A27" s="421"/>
      <c r="B27" s="423" t="s">
        <v>756</v>
      </c>
      <c r="C27" s="94" t="s">
        <v>416</v>
      </c>
      <c r="D27" s="62">
        <v>68570</v>
      </c>
      <c r="E27" s="7">
        <v>1506374</v>
      </c>
      <c r="F27" s="7">
        <v>1604692</v>
      </c>
      <c r="G27" s="7">
        <v>40016609</v>
      </c>
      <c r="H27" s="7">
        <v>40016609</v>
      </c>
      <c r="I27" s="7">
        <v>0</v>
      </c>
      <c r="J27" s="53">
        <v>21.968411841913372</v>
      </c>
      <c r="K27" s="53">
        <v>23.402245880122504</v>
      </c>
      <c r="L27" s="7">
        <v>583587.7059938749</v>
      </c>
      <c r="M27" s="7">
        <v>583587.7059938749</v>
      </c>
      <c r="N27" s="7">
        <v>26564.856403522634</v>
      </c>
      <c r="O27" s="7">
        <v>24937.25213311963</v>
      </c>
      <c r="P27" s="7">
        <v>26564.856403522634</v>
      </c>
      <c r="Q27" s="7">
        <v>24937.25213311963</v>
      </c>
    </row>
    <row r="28" spans="1:17" ht="12" customHeight="1">
      <c r="A28" s="421"/>
      <c r="B28" s="424"/>
      <c r="C28" s="103" t="s">
        <v>3</v>
      </c>
      <c r="D28" s="62">
        <v>58102</v>
      </c>
      <c r="E28" s="7">
        <v>1488755</v>
      </c>
      <c r="F28" s="7">
        <v>1530777</v>
      </c>
      <c r="G28" s="7">
        <v>39477726</v>
      </c>
      <c r="H28" s="7">
        <v>39477726</v>
      </c>
      <c r="I28" s="7">
        <v>0</v>
      </c>
      <c r="J28" s="53">
        <v>25.623128291625072</v>
      </c>
      <c r="K28" s="53">
        <v>26.346373618808304</v>
      </c>
      <c r="L28" s="7">
        <v>679455.5436990121</v>
      </c>
      <c r="M28" s="7">
        <v>679455.5436990121</v>
      </c>
      <c r="N28" s="7">
        <v>26517.275172879352</v>
      </c>
      <c r="O28" s="7">
        <v>25789.3383556194</v>
      </c>
      <c r="P28" s="7">
        <v>26517.275172879352</v>
      </c>
      <c r="Q28" s="7">
        <v>25789.3383556194</v>
      </c>
    </row>
    <row r="29" spans="1:17" ht="12" customHeight="1">
      <c r="A29" s="421"/>
      <c r="B29" s="424"/>
      <c r="C29" s="110" t="s">
        <v>4</v>
      </c>
      <c r="D29" s="62">
        <v>10468</v>
      </c>
      <c r="E29" s="7">
        <v>17619</v>
      </c>
      <c r="F29" s="7">
        <v>73915</v>
      </c>
      <c r="G29" s="7">
        <v>538883</v>
      </c>
      <c r="H29" s="7">
        <v>538883</v>
      </c>
      <c r="I29" s="7">
        <v>0</v>
      </c>
      <c r="J29" s="53">
        <v>1.6831295376385174</v>
      </c>
      <c r="K29" s="53">
        <v>7.061043179212839</v>
      </c>
      <c r="L29" s="7">
        <v>51479.079098204056</v>
      </c>
      <c r="M29" s="7">
        <v>51479.079098204056</v>
      </c>
      <c r="N29" s="7">
        <v>30585.334014416254</v>
      </c>
      <c r="O29" s="7">
        <v>7290.577014137862</v>
      </c>
      <c r="P29" s="7">
        <v>30585.334014416254</v>
      </c>
      <c r="Q29" s="7">
        <v>7290.577014137862</v>
      </c>
    </row>
    <row r="30" spans="1:17" ht="12" customHeight="1">
      <c r="A30" s="421"/>
      <c r="B30" s="422" t="s">
        <v>26</v>
      </c>
      <c r="C30" s="94" t="s">
        <v>6</v>
      </c>
      <c r="D30" s="62">
        <v>3291</v>
      </c>
      <c r="E30" s="7">
        <v>7617</v>
      </c>
      <c r="F30" s="7">
        <v>52756</v>
      </c>
      <c r="G30" s="7">
        <v>111090</v>
      </c>
      <c r="H30" s="7">
        <v>111090</v>
      </c>
      <c r="I30" s="7">
        <v>0</v>
      </c>
      <c r="J30" s="53">
        <v>2.3144940747493163</v>
      </c>
      <c r="K30" s="53">
        <v>16.030385900941962</v>
      </c>
      <c r="L30" s="7">
        <v>33755.697356426615</v>
      </c>
      <c r="M30" s="7">
        <v>33755.697356426615</v>
      </c>
      <c r="N30" s="7">
        <v>14584.482079558882</v>
      </c>
      <c r="O30" s="7">
        <v>2105.732049435135</v>
      </c>
      <c r="P30" s="7">
        <v>14584.482079558882</v>
      </c>
      <c r="Q30" s="7">
        <v>2105.732049435135</v>
      </c>
    </row>
    <row r="31" spans="1:17" ht="12" customHeight="1">
      <c r="A31" s="421"/>
      <c r="B31" s="333"/>
      <c r="C31" s="103" t="s">
        <v>20</v>
      </c>
      <c r="D31" s="62">
        <v>3291</v>
      </c>
      <c r="E31" s="7">
        <v>7617</v>
      </c>
      <c r="F31" s="7">
        <v>52756</v>
      </c>
      <c r="G31" s="7">
        <v>111090</v>
      </c>
      <c r="H31" s="7">
        <v>111090</v>
      </c>
      <c r="I31" s="7">
        <v>0</v>
      </c>
      <c r="J31" s="53">
        <v>2.3144940747493163</v>
      </c>
      <c r="K31" s="53">
        <v>16.030385900941962</v>
      </c>
      <c r="L31" s="7">
        <v>33755.697356426615</v>
      </c>
      <c r="M31" s="7">
        <v>33755.697356426615</v>
      </c>
      <c r="N31" s="7">
        <v>14584.482079558882</v>
      </c>
      <c r="O31" s="7">
        <v>2105.732049435135</v>
      </c>
      <c r="P31" s="7">
        <v>14584.482079558882</v>
      </c>
      <c r="Q31" s="7">
        <v>2105.732049435135</v>
      </c>
    </row>
    <row r="32" spans="1:17" ht="12" customHeight="1">
      <c r="A32" s="421"/>
      <c r="B32" s="333"/>
      <c r="C32" s="110" t="s">
        <v>21</v>
      </c>
      <c r="D32" s="121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5">
        <v>0</v>
      </c>
      <c r="K32" s="55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</row>
    <row r="33" spans="1:17" ht="12" customHeight="1">
      <c r="A33" s="421" t="s">
        <v>107</v>
      </c>
      <c r="B33" s="422" t="s">
        <v>22</v>
      </c>
      <c r="C33" s="422" t="s">
        <v>22</v>
      </c>
      <c r="D33" s="60">
        <v>46</v>
      </c>
      <c r="E33" s="61">
        <v>949</v>
      </c>
      <c r="F33" s="61">
        <v>1029</v>
      </c>
      <c r="G33" s="61">
        <v>25127</v>
      </c>
      <c r="H33" s="61">
        <v>25127</v>
      </c>
      <c r="I33" s="61">
        <v>0</v>
      </c>
      <c r="J33" s="66">
        <v>20.630434782608695</v>
      </c>
      <c r="K33" s="66">
        <v>22.369565217391305</v>
      </c>
      <c r="L33" s="61">
        <v>546239.1304347826</v>
      </c>
      <c r="M33" s="61">
        <v>546239.1304347826</v>
      </c>
      <c r="N33" s="61">
        <v>26477.344573234983</v>
      </c>
      <c r="O33" s="61">
        <v>24418.85325558795</v>
      </c>
      <c r="P33" s="61">
        <v>26477.344573234983</v>
      </c>
      <c r="Q33" s="61">
        <v>24418.85325558795</v>
      </c>
    </row>
    <row r="34" spans="1:17" ht="12" customHeight="1">
      <c r="A34" s="421"/>
      <c r="B34" s="423" t="s">
        <v>756</v>
      </c>
      <c r="C34" s="94" t="s">
        <v>421</v>
      </c>
      <c r="D34" s="62">
        <v>46</v>
      </c>
      <c r="E34" s="7">
        <v>949</v>
      </c>
      <c r="F34" s="7">
        <v>1029</v>
      </c>
      <c r="G34" s="7">
        <v>25127</v>
      </c>
      <c r="H34" s="7">
        <v>25127</v>
      </c>
      <c r="I34" s="7">
        <v>0</v>
      </c>
      <c r="J34" s="53">
        <v>20.630434782608695</v>
      </c>
      <c r="K34" s="53">
        <v>22.369565217391305</v>
      </c>
      <c r="L34" s="7">
        <v>546239.1304347826</v>
      </c>
      <c r="M34" s="7">
        <v>546239.1304347826</v>
      </c>
      <c r="N34" s="7">
        <v>26477.344573234983</v>
      </c>
      <c r="O34" s="7">
        <v>24418.85325558795</v>
      </c>
      <c r="P34" s="7">
        <v>26477.344573234983</v>
      </c>
      <c r="Q34" s="7">
        <v>24418.85325558795</v>
      </c>
    </row>
    <row r="35" spans="1:17" ht="12" customHeight="1">
      <c r="A35" s="421"/>
      <c r="B35" s="424"/>
      <c r="C35" s="103" t="s">
        <v>3</v>
      </c>
      <c r="D35" s="62">
        <v>46</v>
      </c>
      <c r="E35" s="7">
        <v>949</v>
      </c>
      <c r="F35" s="7">
        <v>1029</v>
      </c>
      <c r="G35" s="7">
        <v>25127</v>
      </c>
      <c r="H35" s="7">
        <v>25127</v>
      </c>
      <c r="I35" s="7">
        <v>0</v>
      </c>
      <c r="J35" s="53">
        <v>20.63</v>
      </c>
      <c r="K35" s="53">
        <v>22.37</v>
      </c>
      <c r="L35" s="7">
        <v>546239</v>
      </c>
      <c r="M35" s="7">
        <v>546239</v>
      </c>
      <c r="N35" s="7">
        <v>26477</v>
      </c>
      <c r="O35" s="7">
        <v>24419</v>
      </c>
      <c r="P35" s="7">
        <v>26477.344573234983</v>
      </c>
      <c r="Q35" s="7">
        <v>24418.85325558795</v>
      </c>
    </row>
    <row r="36" spans="1:17" ht="12" customHeight="1">
      <c r="A36" s="421"/>
      <c r="B36" s="424"/>
      <c r="C36" s="110" t="s">
        <v>4</v>
      </c>
      <c r="D36" s="62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53">
        <v>0</v>
      </c>
      <c r="K36" s="53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1:17" ht="12" customHeight="1">
      <c r="A37" s="421"/>
      <c r="B37" s="422" t="s">
        <v>26</v>
      </c>
      <c r="C37" s="94" t="s">
        <v>6</v>
      </c>
      <c r="D37" s="62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53">
        <v>0</v>
      </c>
      <c r="K37" s="53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2" customHeight="1">
      <c r="A38" s="421"/>
      <c r="B38" s="333"/>
      <c r="C38" s="103" t="s">
        <v>20</v>
      </c>
      <c r="D38" s="62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53">
        <v>0</v>
      </c>
      <c r="K38" s="53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12" customHeight="1">
      <c r="A39" s="421"/>
      <c r="B39" s="333"/>
      <c r="C39" s="110" t="s">
        <v>21</v>
      </c>
      <c r="D39" s="121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5">
        <v>0</v>
      </c>
      <c r="K39" s="55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</row>
    <row r="40" spans="1:17" ht="12" customHeight="1">
      <c r="A40" s="421" t="s">
        <v>108</v>
      </c>
      <c r="B40" s="422" t="s">
        <v>22</v>
      </c>
      <c r="C40" s="422" t="s">
        <v>22</v>
      </c>
      <c r="D40" s="60">
        <v>116111</v>
      </c>
      <c r="E40" s="61">
        <v>895988</v>
      </c>
      <c r="F40" s="61">
        <v>2187581</v>
      </c>
      <c r="G40" s="61">
        <v>53885936</v>
      </c>
      <c r="H40" s="61">
        <v>45339118</v>
      </c>
      <c r="I40" s="61">
        <v>109</v>
      </c>
      <c r="J40" s="66">
        <v>7.716650446555451</v>
      </c>
      <c r="K40" s="66">
        <v>18.840428555434023</v>
      </c>
      <c r="L40" s="61">
        <v>464089.8450620527</v>
      </c>
      <c r="M40" s="61">
        <v>390480.81577111554</v>
      </c>
      <c r="N40" s="61">
        <v>60141.359036058515</v>
      </c>
      <c r="O40" s="61">
        <v>24632.65863069756</v>
      </c>
      <c r="P40" s="61">
        <v>50602.37190676661</v>
      </c>
      <c r="Q40" s="61">
        <v>20725.68650029416</v>
      </c>
    </row>
    <row r="41" spans="1:17" ht="12" customHeight="1">
      <c r="A41" s="421"/>
      <c r="B41" s="423" t="s">
        <v>756</v>
      </c>
      <c r="C41" s="94" t="s">
        <v>421</v>
      </c>
      <c r="D41" s="62">
        <v>116003</v>
      </c>
      <c r="E41" s="7">
        <v>895776</v>
      </c>
      <c r="F41" s="7">
        <v>2184893</v>
      </c>
      <c r="G41" s="7">
        <v>53879126</v>
      </c>
      <c r="H41" s="7">
        <v>45332416</v>
      </c>
      <c r="I41" s="7">
        <v>0</v>
      </c>
      <c r="J41" s="53">
        <v>7.722007189469238</v>
      </c>
      <c r="K41" s="53">
        <v>18.834797375929934</v>
      </c>
      <c r="L41" s="7">
        <v>464463.21215830627</v>
      </c>
      <c r="M41" s="7">
        <v>390786.58310560934</v>
      </c>
      <c r="N41" s="7">
        <v>60147.99012253063</v>
      </c>
      <c r="O41" s="7">
        <v>24659.846500492244</v>
      </c>
      <c r="P41" s="7">
        <v>50606.86600221484</v>
      </c>
      <c r="Q41" s="7">
        <v>20748.117184685932</v>
      </c>
    </row>
    <row r="42" spans="1:17" ht="12" customHeight="1">
      <c r="A42" s="421"/>
      <c r="B42" s="424"/>
      <c r="C42" s="103" t="s">
        <v>3</v>
      </c>
      <c r="D42" s="62">
        <v>27702</v>
      </c>
      <c r="E42" s="7">
        <v>650893</v>
      </c>
      <c r="F42" s="7">
        <v>743324</v>
      </c>
      <c r="G42" s="7">
        <v>32183634</v>
      </c>
      <c r="H42" s="7">
        <v>25747004</v>
      </c>
      <c r="I42" s="7">
        <v>0</v>
      </c>
      <c r="J42" s="53">
        <v>23.496245758428994</v>
      </c>
      <c r="K42" s="53">
        <v>26.83286405313696</v>
      </c>
      <c r="L42" s="7">
        <v>1161780.1602772363</v>
      </c>
      <c r="M42" s="7">
        <v>929427.6225543282</v>
      </c>
      <c r="N42" s="7">
        <v>49445.35276919555</v>
      </c>
      <c r="O42" s="7">
        <v>43296.91224822554</v>
      </c>
      <c r="P42" s="7">
        <v>39556.430934116666</v>
      </c>
      <c r="Q42" s="7">
        <v>34637.6600244308</v>
      </c>
    </row>
    <row r="43" spans="1:17" ht="12" customHeight="1">
      <c r="A43" s="421"/>
      <c r="B43" s="424"/>
      <c r="C43" s="110" t="s">
        <v>4</v>
      </c>
      <c r="D43" s="62">
        <v>88301</v>
      </c>
      <c r="E43" s="7">
        <v>244883</v>
      </c>
      <c r="F43" s="7">
        <v>1441569</v>
      </c>
      <c r="G43" s="7">
        <v>21695492</v>
      </c>
      <c r="H43" s="7">
        <v>19585412</v>
      </c>
      <c r="I43" s="7">
        <v>0</v>
      </c>
      <c r="J43" s="53">
        <v>2.773275500843705</v>
      </c>
      <c r="K43" s="53">
        <v>16.325624851360686</v>
      </c>
      <c r="L43" s="7">
        <v>245699.27860386635</v>
      </c>
      <c r="M43" s="7">
        <v>221802.83348999443</v>
      </c>
      <c r="N43" s="7">
        <v>88595.33736519073</v>
      </c>
      <c r="O43" s="7">
        <v>15049.915751517965</v>
      </c>
      <c r="P43" s="7">
        <v>79978.65102926704</v>
      </c>
      <c r="Q43" s="7">
        <v>13586.177283224042</v>
      </c>
    </row>
    <row r="44" spans="1:17" ht="12" customHeight="1">
      <c r="A44" s="421"/>
      <c r="B44" s="422" t="s">
        <v>26</v>
      </c>
      <c r="C44" s="94" t="s">
        <v>6</v>
      </c>
      <c r="D44" s="62">
        <v>108</v>
      </c>
      <c r="E44" s="7">
        <v>212</v>
      </c>
      <c r="F44" s="7">
        <v>2688</v>
      </c>
      <c r="G44" s="7">
        <v>6810</v>
      </c>
      <c r="H44" s="7">
        <v>6702</v>
      </c>
      <c r="I44" s="7">
        <v>109</v>
      </c>
      <c r="J44" s="53">
        <v>1.962962962962963</v>
      </c>
      <c r="K44" s="53">
        <v>24.88888888888889</v>
      </c>
      <c r="L44" s="7">
        <v>63055.555555555555</v>
      </c>
      <c r="M44" s="7">
        <v>62055.555555555555</v>
      </c>
      <c r="N44" s="7">
        <v>32122.64150943396</v>
      </c>
      <c r="O44" s="7">
        <v>2533.4821428571427</v>
      </c>
      <c r="P44" s="7">
        <v>31613.20754716981</v>
      </c>
      <c r="Q44" s="7">
        <v>2493.3035714285716</v>
      </c>
    </row>
    <row r="45" spans="1:17" ht="12" customHeight="1">
      <c r="A45" s="421"/>
      <c r="B45" s="333"/>
      <c r="C45" s="103" t="s">
        <v>20</v>
      </c>
      <c r="D45" s="62">
        <v>108</v>
      </c>
      <c r="E45" s="7">
        <v>212</v>
      </c>
      <c r="F45" s="7">
        <v>2688</v>
      </c>
      <c r="G45" s="7">
        <v>6810</v>
      </c>
      <c r="H45" s="7">
        <v>6702</v>
      </c>
      <c r="I45" s="7">
        <v>109</v>
      </c>
      <c r="J45" s="53">
        <v>1.962962962962963</v>
      </c>
      <c r="K45" s="53">
        <v>24.88888888888889</v>
      </c>
      <c r="L45" s="7">
        <v>63055.555555555555</v>
      </c>
      <c r="M45" s="7">
        <v>62055.555555555555</v>
      </c>
      <c r="N45" s="7">
        <v>32122.64150943396</v>
      </c>
      <c r="O45" s="7">
        <v>2533.4821428571427</v>
      </c>
      <c r="P45" s="7">
        <v>31613.20754716981</v>
      </c>
      <c r="Q45" s="7">
        <v>2493.3035714285716</v>
      </c>
    </row>
    <row r="46" spans="1:17" ht="12" customHeight="1">
      <c r="A46" s="421"/>
      <c r="B46" s="333"/>
      <c r="C46" s="110" t="s">
        <v>21</v>
      </c>
      <c r="D46" s="121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5">
        <v>0</v>
      </c>
      <c r="K46" s="55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ht="12" customHeight="1">
      <c r="A47" s="421" t="s">
        <v>109</v>
      </c>
      <c r="B47" s="422" t="s">
        <v>22</v>
      </c>
      <c r="C47" s="422" t="s">
        <v>22</v>
      </c>
      <c r="D47" s="60">
        <v>17468</v>
      </c>
      <c r="E47" s="61">
        <v>114462</v>
      </c>
      <c r="F47" s="61">
        <v>324681</v>
      </c>
      <c r="G47" s="61">
        <v>12361684</v>
      </c>
      <c r="H47" s="61">
        <v>12197754</v>
      </c>
      <c r="I47" s="61">
        <v>78564</v>
      </c>
      <c r="J47" s="66">
        <v>6.5526677352873826</v>
      </c>
      <c r="K47" s="66">
        <v>18.587188000915962</v>
      </c>
      <c r="L47" s="61">
        <v>707675.9789329058</v>
      </c>
      <c r="M47" s="61">
        <v>698291.3899702313</v>
      </c>
      <c r="N47" s="61">
        <v>107998.1478569307</v>
      </c>
      <c r="O47" s="61">
        <v>38073.32119834545</v>
      </c>
      <c r="P47" s="61">
        <v>106565.9694920585</v>
      </c>
      <c r="Q47" s="61">
        <v>37568.42562392009</v>
      </c>
    </row>
    <row r="48" spans="1:17" ht="12" customHeight="1">
      <c r="A48" s="421"/>
      <c r="B48" s="423" t="s">
        <v>756</v>
      </c>
      <c r="C48" s="94" t="s">
        <v>421</v>
      </c>
      <c r="D48" s="62">
        <v>17339</v>
      </c>
      <c r="E48" s="7">
        <v>114264</v>
      </c>
      <c r="F48" s="7">
        <v>321034</v>
      </c>
      <c r="G48" s="7">
        <v>12351904</v>
      </c>
      <c r="H48" s="7">
        <v>12188077</v>
      </c>
      <c r="I48" s="7">
        <v>78461</v>
      </c>
      <c r="J48" s="53">
        <v>6.589999423265471</v>
      </c>
      <c r="K48" s="53">
        <v>18.515139281388777</v>
      </c>
      <c r="L48" s="7">
        <v>712376.9536882173</v>
      </c>
      <c r="M48" s="7">
        <v>702928.484918392</v>
      </c>
      <c r="N48" s="7">
        <v>108099.69894279914</v>
      </c>
      <c r="O48" s="7">
        <v>38475.376439878644</v>
      </c>
      <c r="P48" s="7">
        <v>106665.94027865294</v>
      </c>
      <c r="Q48" s="7">
        <v>37965.066005469824</v>
      </c>
    </row>
    <row r="49" spans="1:17" ht="12" customHeight="1">
      <c r="A49" s="421"/>
      <c r="B49" s="424"/>
      <c r="C49" s="103" t="s">
        <v>3</v>
      </c>
      <c r="D49" s="62">
        <v>10</v>
      </c>
      <c r="E49" s="7">
        <v>224</v>
      </c>
      <c r="F49" s="7">
        <v>231</v>
      </c>
      <c r="G49" s="7">
        <v>6718</v>
      </c>
      <c r="H49" s="7">
        <v>5374</v>
      </c>
      <c r="I49" s="7">
        <v>1344</v>
      </c>
      <c r="J49" s="53">
        <v>22.4</v>
      </c>
      <c r="K49" s="53">
        <v>23.1</v>
      </c>
      <c r="L49" s="7">
        <v>671800</v>
      </c>
      <c r="M49" s="7">
        <v>537400</v>
      </c>
      <c r="N49" s="7">
        <v>29991.071428571428</v>
      </c>
      <c r="O49" s="7">
        <v>29082.251082251085</v>
      </c>
      <c r="P49" s="7">
        <v>23991.071428571428</v>
      </c>
      <c r="Q49" s="7">
        <v>23264.069264069265</v>
      </c>
    </row>
    <row r="50" spans="1:17" ht="12" customHeight="1">
      <c r="A50" s="421"/>
      <c r="B50" s="424"/>
      <c r="C50" s="110" t="s">
        <v>4</v>
      </c>
      <c r="D50" s="62">
        <v>17329</v>
      </c>
      <c r="E50" s="7">
        <v>114040</v>
      </c>
      <c r="F50" s="7">
        <v>320803</v>
      </c>
      <c r="G50" s="7">
        <v>12345186</v>
      </c>
      <c r="H50" s="7">
        <v>12182703</v>
      </c>
      <c r="I50" s="7">
        <v>77117</v>
      </c>
      <c r="J50" s="53">
        <v>6.5808759882278265</v>
      </c>
      <c r="K50" s="53">
        <v>18.51249350799238</v>
      </c>
      <c r="L50" s="7">
        <v>712400.3693231</v>
      </c>
      <c r="M50" s="7">
        <v>703024.0060015004</v>
      </c>
      <c r="N50" s="7">
        <v>108253.12171168011</v>
      </c>
      <c r="O50" s="7">
        <v>38482.14012961226</v>
      </c>
      <c r="P50" s="7">
        <v>106828.33216415293</v>
      </c>
      <c r="Q50" s="7">
        <v>37975.651723955205</v>
      </c>
    </row>
    <row r="51" spans="1:17" ht="12" customHeight="1">
      <c r="A51" s="421"/>
      <c r="B51" s="422" t="s">
        <v>26</v>
      </c>
      <c r="C51" s="94" t="s">
        <v>6</v>
      </c>
      <c r="D51" s="62">
        <v>129</v>
      </c>
      <c r="E51" s="7">
        <v>198</v>
      </c>
      <c r="F51" s="7">
        <v>3647</v>
      </c>
      <c r="G51" s="7">
        <v>9780</v>
      </c>
      <c r="H51" s="7">
        <v>9677</v>
      </c>
      <c r="I51" s="7">
        <v>103</v>
      </c>
      <c r="J51" s="53">
        <v>1.5348837209302326</v>
      </c>
      <c r="K51" s="53">
        <v>28.271317829457363</v>
      </c>
      <c r="L51" s="7">
        <v>75813.95348837209</v>
      </c>
      <c r="M51" s="7">
        <v>75015.50387596899</v>
      </c>
      <c r="N51" s="7">
        <v>49393.93939393939</v>
      </c>
      <c r="O51" s="7">
        <v>2681.6561557444475</v>
      </c>
      <c r="P51" s="7">
        <v>48873.73737373738</v>
      </c>
      <c r="Q51" s="7">
        <v>2653.413764738141</v>
      </c>
    </row>
    <row r="52" spans="1:17" ht="12" customHeight="1">
      <c r="A52" s="421"/>
      <c r="B52" s="333"/>
      <c r="C52" s="103" t="s">
        <v>20</v>
      </c>
      <c r="D52" s="62">
        <v>129</v>
      </c>
      <c r="E52" s="7">
        <v>198</v>
      </c>
      <c r="F52" s="7">
        <v>3647</v>
      </c>
      <c r="G52" s="7">
        <v>9780</v>
      </c>
      <c r="H52" s="7">
        <v>9677</v>
      </c>
      <c r="I52" s="7">
        <v>103</v>
      </c>
      <c r="J52" s="53">
        <v>1.5348837209302326</v>
      </c>
      <c r="K52" s="53">
        <v>28.271317829457363</v>
      </c>
      <c r="L52" s="7">
        <v>75813.95348837209</v>
      </c>
      <c r="M52" s="7">
        <v>75015.50387596899</v>
      </c>
      <c r="N52" s="7">
        <v>49393.93939393939</v>
      </c>
      <c r="O52" s="7">
        <v>2681.6561557444475</v>
      </c>
      <c r="P52" s="7">
        <v>48873.73737373738</v>
      </c>
      <c r="Q52" s="7">
        <v>2653.413764738141</v>
      </c>
    </row>
    <row r="53" spans="1:17" ht="12" customHeight="1">
      <c r="A53" s="425"/>
      <c r="B53" s="426"/>
      <c r="C53" s="95" t="s">
        <v>21</v>
      </c>
      <c r="D53" s="78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3">
        <v>0</v>
      </c>
      <c r="K53" s="23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</row>
    <row r="54" s="294" customFormat="1" ht="10.5" customHeight="1">
      <c r="A54" s="293" t="s">
        <v>640</v>
      </c>
    </row>
    <row r="55" ht="10.5" customHeight="1">
      <c r="A55" s="292" t="s">
        <v>619</v>
      </c>
    </row>
    <row r="56" ht="10.5" customHeight="1">
      <c r="A56" s="291" t="s">
        <v>618</v>
      </c>
    </row>
  </sheetData>
  <mergeCells count="35">
    <mergeCell ref="A47:A53"/>
    <mergeCell ref="B47:C47"/>
    <mergeCell ref="B48:B50"/>
    <mergeCell ref="B51:B53"/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3:C4"/>
    <mergeCell ref="A12:A18"/>
    <mergeCell ref="B12:C12"/>
    <mergeCell ref="B13:B15"/>
    <mergeCell ref="B16:B18"/>
    <mergeCell ref="A5:A11"/>
    <mergeCell ref="B5:C5"/>
    <mergeCell ref="B6:B8"/>
    <mergeCell ref="B9:B11"/>
    <mergeCell ref="D3:D4"/>
    <mergeCell ref="E3:E4"/>
    <mergeCell ref="F3:F4"/>
    <mergeCell ref="P3:Q3"/>
    <mergeCell ref="J3:K3"/>
    <mergeCell ref="N3:O3"/>
  </mergeCells>
  <printOptions/>
  <pageMargins left="1.1811023622047245" right="1.18" top="1.3779527559055118" bottom="0.9055118110236221" header="0.5118110236220472" footer="0.5118110236220472"/>
  <pageSetup horizontalDpi="300" verticalDpi="300" orientation="portrait" paperSize="9" scale="9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H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421875" style="71" customWidth="1"/>
    <col min="2" max="2" width="7.8515625" style="71" customWidth="1"/>
    <col min="3" max="3" width="4.7109375" style="71" customWidth="1"/>
    <col min="4" max="4" width="10.7109375" style="71" customWidth="1"/>
    <col min="5" max="5" width="10.28125" style="71" customWidth="1"/>
    <col min="6" max="6" width="11.421875" style="71" customWidth="1"/>
    <col min="7" max="7" width="12.8515625" style="71" customWidth="1"/>
    <col min="8" max="8" width="12.7109375" style="71" customWidth="1"/>
    <col min="9" max="9" width="10.7109375" style="71" customWidth="1"/>
    <col min="10" max="10" width="9.7109375" style="71" customWidth="1"/>
    <col min="11" max="11" width="9.421875" style="71" customWidth="1"/>
    <col min="12" max="12" width="13.57421875" style="71" customWidth="1"/>
    <col min="13" max="13" width="13.00390625" style="71" customWidth="1"/>
    <col min="14" max="17" width="10.00390625" style="71" customWidth="1"/>
    <col min="18" max="16384" width="9.140625" style="71" customWidth="1"/>
  </cols>
  <sheetData>
    <row r="1" spans="3:4" ht="12.75">
      <c r="C1" s="272" t="s">
        <v>766</v>
      </c>
      <c r="D1" s="111" t="s">
        <v>614</v>
      </c>
    </row>
    <row r="2" ht="12">
      <c r="Q2" s="139" t="s">
        <v>82</v>
      </c>
    </row>
    <row r="3" spans="1:33" ht="18.75" customHeight="1">
      <c r="A3" s="428"/>
      <c r="B3" s="429"/>
      <c r="C3" s="429"/>
      <c r="D3" s="432" t="s">
        <v>230</v>
      </c>
      <c r="E3" s="432" t="s">
        <v>27</v>
      </c>
      <c r="F3" s="432" t="s">
        <v>28</v>
      </c>
      <c r="G3" s="284" t="s">
        <v>610</v>
      </c>
      <c r="H3" s="285"/>
      <c r="I3" s="285"/>
      <c r="J3" s="427" t="s">
        <v>29</v>
      </c>
      <c r="K3" s="350"/>
      <c r="L3" s="268" t="s">
        <v>468</v>
      </c>
      <c r="M3" s="268" t="s">
        <v>468</v>
      </c>
      <c r="N3" s="348" t="s">
        <v>612</v>
      </c>
      <c r="O3" s="350"/>
      <c r="P3" s="348" t="s">
        <v>483</v>
      </c>
      <c r="Q3" s="351"/>
      <c r="V3" s="90"/>
      <c r="W3" s="90"/>
      <c r="X3" s="90"/>
      <c r="Y3" s="90"/>
      <c r="AA3" s="90"/>
      <c r="AC3" s="90"/>
      <c r="AD3" s="90"/>
      <c r="AE3" s="90"/>
      <c r="AG3" s="90"/>
    </row>
    <row r="4" spans="1:34" ht="18.75" customHeight="1">
      <c r="A4" s="430"/>
      <c r="B4" s="431"/>
      <c r="C4" s="431"/>
      <c r="D4" s="431"/>
      <c r="E4" s="431"/>
      <c r="F4" s="431"/>
      <c r="G4" s="124" t="s">
        <v>30</v>
      </c>
      <c r="H4" s="131" t="s">
        <v>481</v>
      </c>
      <c r="I4" s="131" t="s">
        <v>511</v>
      </c>
      <c r="J4" s="138" t="s">
        <v>31</v>
      </c>
      <c r="K4" s="124" t="s">
        <v>32</v>
      </c>
      <c r="L4" s="148" t="s">
        <v>611</v>
      </c>
      <c r="M4" s="148" t="s">
        <v>481</v>
      </c>
      <c r="N4" s="124" t="s">
        <v>31</v>
      </c>
      <c r="O4" s="124" t="s">
        <v>32</v>
      </c>
      <c r="P4" s="124" t="s">
        <v>31</v>
      </c>
      <c r="Q4" s="131" t="s">
        <v>32</v>
      </c>
      <c r="Y4" s="90"/>
      <c r="Z4" s="90"/>
      <c r="AA4" s="90"/>
      <c r="AB4" s="90"/>
      <c r="AE4" s="90"/>
      <c r="AF4" s="90"/>
      <c r="AG4" s="90"/>
      <c r="AH4" s="90"/>
    </row>
    <row r="5" spans="1:21" ht="14.25" customHeight="1">
      <c r="A5" s="433" t="s">
        <v>5</v>
      </c>
      <c r="B5" s="434"/>
      <c r="C5" s="240" t="s">
        <v>219</v>
      </c>
      <c r="D5" s="140">
        <v>27436418</v>
      </c>
      <c r="E5" s="141">
        <v>76222874</v>
      </c>
      <c r="F5" s="141">
        <v>244045817</v>
      </c>
      <c r="G5" s="141">
        <v>1949638704</v>
      </c>
      <c r="H5" s="141">
        <v>1897708607</v>
      </c>
      <c r="I5" s="141">
        <v>43297856</v>
      </c>
      <c r="J5" s="142">
        <v>2.7781641903837446</v>
      </c>
      <c r="K5" s="142">
        <v>8.89495913788746</v>
      </c>
      <c r="L5" s="141">
        <v>71060.24933721304</v>
      </c>
      <c r="M5" s="141">
        <v>69167.50601335787</v>
      </c>
      <c r="N5" s="141">
        <v>25578.131624897796</v>
      </c>
      <c r="O5" s="141">
        <v>7988.822459513822</v>
      </c>
      <c r="P5" s="141">
        <v>24896.838801958584</v>
      </c>
      <c r="Q5" s="141">
        <v>7776.03414935811</v>
      </c>
      <c r="S5" s="90"/>
      <c r="U5" s="90"/>
    </row>
    <row r="6" spans="1:21" ht="14.25" customHeight="1">
      <c r="A6" s="435"/>
      <c r="B6" s="409"/>
      <c r="C6" s="244" t="s">
        <v>3</v>
      </c>
      <c r="D6" s="252">
        <v>885528</v>
      </c>
      <c r="E6" s="245">
        <v>18449756</v>
      </c>
      <c r="F6" s="245">
        <v>21413594</v>
      </c>
      <c r="G6" s="245">
        <v>862763908</v>
      </c>
      <c r="H6" s="245">
        <v>833918647</v>
      </c>
      <c r="I6" s="245">
        <v>22408629</v>
      </c>
      <c r="J6" s="246">
        <v>20.834751696163192</v>
      </c>
      <c r="K6" s="246">
        <v>24.181724349766466</v>
      </c>
      <c r="L6" s="245">
        <v>974293.1990857432</v>
      </c>
      <c r="M6" s="245">
        <v>941719.1178596272</v>
      </c>
      <c r="N6" s="245">
        <v>46762.88987236471</v>
      </c>
      <c r="O6" s="245">
        <v>40290.476600985334</v>
      </c>
      <c r="P6" s="245">
        <v>45199.44041536376</v>
      </c>
      <c r="Q6" s="245">
        <v>38943.42290229282</v>
      </c>
      <c r="U6" s="90"/>
    </row>
    <row r="7" spans="1:21" ht="14.25" customHeight="1">
      <c r="A7" s="436"/>
      <c r="B7" s="412"/>
      <c r="C7" s="131" t="s">
        <v>4</v>
      </c>
      <c r="D7" s="253">
        <v>26550890</v>
      </c>
      <c r="E7" s="247">
        <v>57773118</v>
      </c>
      <c r="F7" s="247">
        <v>222632223</v>
      </c>
      <c r="G7" s="247">
        <v>1086874796</v>
      </c>
      <c r="H7" s="247">
        <v>1063789960</v>
      </c>
      <c r="I7" s="247">
        <v>20889227</v>
      </c>
      <c r="J7" s="248">
        <v>2.1759390363185567</v>
      </c>
      <c r="K7" s="248">
        <v>8.385113380380092</v>
      </c>
      <c r="L7" s="247">
        <v>40935.53157728422</v>
      </c>
      <c r="M7" s="247">
        <v>40066.07537449781</v>
      </c>
      <c r="N7" s="247">
        <v>18812.81179942547</v>
      </c>
      <c r="O7" s="247">
        <v>4881.929405160726</v>
      </c>
      <c r="P7" s="247">
        <v>18413.23433504143</v>
      </c>
      <c r="Q7" s="247">
        <v>4778.238952408969</v>
      </c>
      <c r="U7" s="90"/>
    </row>
    <row r="8" spans="1:21" ht="14.25" customHeight="1">
      <c r="A8" s="437" t="s">
        <v>757</v>
      </c>
      <c r="B8" s="440" t="s">
        <v>19</v>
      </c>
      <c r="C8" s="123" t="s">
        <v>6</v>
      </c>
      <c r="D8" s="194">
        <v>15573796</v>
      </c>
      <c r="E8" s="195">
        <v>54375388</v>
      </c>
      <c r="F8" s="195">
        <v>96086877</v>
      </c>
      <c r="G8" s="195">
        <v>1602661278</v>
      </c>
      <c r="H8" s="195">
        <v>1554349976</v>
      </c>
      <c r="I8" s="195">
        <v>39679190</v>
      </c>
      <c r="J8" s="196">
        <v>3.491466563450555</v>
      </c>
      <c r="K8" s="196">
        <v>6.169778838762239</v>
      </c>
      <c r="L8" s="195">
        <v>102907.55561457206</v>
      </c>
      <c r="M8" s="195">
        <v>99805.46656704634</v>
      </c>
      <c r="N8" s="195">
        <v>29474.020084233696</v>
      </c>
      <c r="O8" s="195">
        <v>16679.29407259224</v>
      </c>
      <c r="P8" s="195">
        <v>28585.54270913892</v>
      </c>
      <c r="Q8" s="195">
        <v>16176.506350601861</v>
      </c>
      <c r="S8" s="90"/>
      <c r="T8" s="90"/>
      <c r="U8" s="90"/>
    </row>
    <row r="9" spans="1:21" ht="14.25" customHeight="1">
      <c r="A9" s="438"/>
      <c r="B9" s="441"/>
      <c r="C9" s="125" t="s">
        <v>3</v>
      </c>
      <c r="D9" s="129">
        <v>885528</v>
      </c>
      <c r="E9" s="127">
        <v>18449756</v>
      </c>
      <c r="F9" s="127">
        <v>21413594</v>
      </c>
      <c r="G9" s="127">
        <v>862763908</v>
      </c>
      <c r="H9" s="127">
        <v>833918647</v>
      </c>
      <c r="I9" s="127">
        <v>22408629</v>
      </c>
      <c r="J9" s="130">
        <v>20.834751696163192</v>
      </c>
      <c r="K9" s="130">
        <v>24.181724349766466</v>
      </c>
      <c r="L9" s="127">
        <v>974293.1990857432</v>
      </c>
      <c r="M9" s="127">
        <v>941719.1178596272</v>
      </c>
      <c r="N9" s="127">
        <v>46762.88987236471</v>
      </c>
      <c r="O9" s="127">
        <v>40290.476600985334</v>
      </c>
      <c r="P9" s="127">
        <v>45199.44041536376</v>
      </c>
      <c r="Q9" s="127">
        <v>38943.42290229282</v>
      </c>
      <c r="U9" s="90"/>
    </row>
    <row r="10" spans="1:21" ht="14.25" customHeight="1">
      <c r="A10" s="438"/>
      <c r="B10" s="442"/>
      <c r="C10" s="124" t="s">
        <v>4</v>
      </c>
      <c r="D10" s="129">
        <v>14688268</v>
      </c>
      <c r="E10" s="127">
        <v>35925632</v>
      </c>
      <c r="F10" s="127">
        <v>74673283</v>
      </c>
      <c r="G10" s="127">
        <v>739897370</v>
      </c>
      <c r="H10" s="127">
        <v>720431329</v>
      </c>
      <c r="I10" s="127">
        <v>17270561</v>
      </c>
      <c r="J10" s="130">
        <v>2.4458725834795496</v>
      </c>
      <c r="K10" s="130">
        <v>5.083872584568854</v>
      </c>
      <c r="L10" s="127">
        <v>50373.35715824357</v>
      </c>
      <c r="M10" s="127">
        <v>49048.07898385296</v>
      </c>
      <c r="N10" s="127">
        <v>20595.249931859234</v>
      </c>
      <c r="O10" s="127">
        <v>9908.461772063778</v>
      </c>
      <c r="P10" s="127">
        <v>20053.407244164835</v>
      </c>
      <c r="Q10" s="127">
        <v>9647.778965336236</v>
      </c>
      <c r="U10" s="90"/>
    </row>
    <row r="11" spans="1:21" ht="14.25" customHeight="1">
      <c r="A11" s="439"/>
      <c r="B11" s="443" t="s">
        <v>110</v>
      </c>
      <c r="C11" s="123" t="s">
        <v>6</v>
      </c>
      <c r="D11" s="129">
        <v>364171</v>
      </c>
      <c r="E11" s="127">
        <v>1157805</v>
      </c>
      <c r="F11" s="127">
        <v>3452748</v>
      </c>
      <c r="G11" s="127">
        <v>146843207</v>
      </c>
      <c r="H11" s="127">
        <v>140589497</v>
      </c>
      <c r="I11" s="127">
        <v>4108447</v>
      </c>
      <c r="J11" s="130">
        <v>3.1792893997600027</v>
      </c>
      <c r="K11" s="130">
        <v>9.481117387161525</v>
      </c>
      <c r="L11" s="127">
        <v>403225.97625840607</v>
      </c>
      <c r="M11" s="127">
        <v>386053.52155992656</v>
      </c>
      <c r="N11" s="127">
        <v>126828.96256278043</v>
      </c>
      <c r="O11" s="127">
        <v>42529.37283578182</v>
      </c>
      <c r="P11" s="127">
        <v>121427.61259452153</v>
      </c>
      <c r="Q11" s="127">
        <v>40718.14595215174</v>
      </c>
      <c r="T11" s="90"/>
      <c r="U11" s="90"/>
    </row>
    <row r="12" spans="1:21" ht="14.25" customHeight="1">
      <c r="A12" s="439"/>
      <c r="B12" s="444"/>
      <c r="C12" s="125" t="s">
        <v>3</v>
      </c>
      <c r="D12" s="129">
        <v>44247</v>
      </c>
      <c r="E12" s="127">
        <v>587453</v>
      </c>
      <c r="F12" s="127">
        <v>982642</v>
      </c>
      <c r="G12" s="127">
        <v>100648210</v>
      </c>
      <c r="H12" s="127">
        <v>96467260</v>
      </c>
      <c r="I12" s="127">
        <v>3066626</v>
      </c>
      <c r="J12" s="130">
        <v>13.276674124799422</v>
      </c>
      <c r="K12" s="130">
        <v>22.208104504260177</v>
      </c>
      <c r="L12" s="127">
        <v>2274690.0354826315</v>
      </c>
      <c r="M12" s="127">
        <v>2180198.883540127</v>
      </c>
      <c r="N12" s="127">
        <v>171329.80851234056</v>
      </c>
      <c r="O12" s="127">
        <v>102426.12263672834</v>
      </c>
      <c r="P12" s="127">
        <v>164212.7285076423</v>
      </c>
      <c r="Q12" s="127">
        <v>98171.31773321312</v>
      </c>
      <c r="U12" s="90"/>
    </row>
    <row r="13" spans="1:21" ht="14.25" customHeight="1">
      <c r="A13" s="439"/>
      <c r="B13" s="444"/>
      <c r="C13" s="124" t="s">
        <v>4</v>
      </c>
      <c r="D13" s="129">
        <v>319924</v>
      </c>
      <c r="E13" s="127">
        <v>570352</v>
      </c>
      <c r="F13" s="127">
        <v>2470106</v>
      </c>
      <c r="G13" s="127">
        <v>46194997</v>
      </c>
      <c r="H13" s="127">
        <v>44122237</v>
      </c>
      <c r="I13" s="127">
        <v>1041821</v>
      </c>
      <c r="J13" s="130">
        <v>1.7827734086845626</v>
      </c>
      <c r="K13" s="130">
        <v>7.720914967304735</v>
      </c>
      <c r="L13" s="127">
        <v>144393.65911904076</v>
      </c>
      <c r="M13" s="127">
        <v>137914.74537702702</v>
      </c>
      <c r="N13" s="127">
        <v>80993.8371391702</v>
      </c>
      <c r="O13" s="127">
        <v>18701.625355349122</v>
      </c>
      <c r="P13" s="127">
        <v>77359.66035009958</v>
      </c>
      <c r="Q13" s="127">
        <v>17862.487277873908</v>
      </c>
      <c r="U13" s="90"/>
    </row>
    <row r="14" spans="1:21" ht="14.25" customHeight="1">
      <c r="A14" s="439"/>
      <c r="B14" s="445" t="s">
        <v>8</v>
      </c>
      <c r="C14" s="123" t="s">
        <v>6</v>
      </c>
      <c r="D14" s="129">
        <v>2167869</v>
      </c>
      <c r="E14" s="127">
        <v>8620516</v>
      </c>
      <c r="F14" s="127">
        <v>19178090</v>
      </c>
      <c r="G14" s="127">
        <v>544014140</v>
      </c>
      <c r="H14" s="127">
        <v>525066133</v>
      </c>
      <c r="I14" s="127">
        <v>15041389</v>
      </c>
      <c r="J14" s="130">
        <v>3.976493044552046</v>
      </c>
      <c r="K14" s="130">
        <v>8.846517017402805</v>
      </c>
      <c r="L14" s="127">
        <v>250944.19450621784</v>
      </c>
      <c r="M14" s="127">
        <v>242203.81074686706</v>
      </c>
      <c r="N14" s="127">
        <v>63106.911465624566</v>
      </c>
      <c r="O14" s="127">
        <v>28366.440036520842</v>
      </c>
      <c r="P14" s="127">
        <v>60908.898376848905</v>
      </c>
      <c r="Q14" s="127">
        <v>27378.437216636274</v>
      </c>
      <c r="T14" s="90"/>
      <c r="U14" s="90"/>
    </row>
    <row r="15" spans="1:21" ht="14.25" customHeight="1">
      <c r="A15" s="439"/>
      <c r="B15" s="446"/>
      <c r="C15" s="125" t="s">
        <v>3</v>
      </c>
      <c r="D15" s="129">
        <v>276538</v>
      </c>
      <c r="E15" s="127">
        <v>5046121</v>
      </c>
      <c r="F15" s="127">
        <v>6642300</v>
      </c>
      <c r="G15" s="127">
        <v>381891734</v>
      </c>
      <c r="H15" s="127">
        <v>367304706</v>
      </c>
      <c r="I15" s="127">
        <v>11523295</v>
      </c>
      <c r="J15" s="130">
        <v>18.247477742661044</v>
      </c>
      <c r="K15" s="130">
        <v>24.019483759917264</v>
      </c>
      <c r="L15" s="127">
        <v>1380973.8046850704</v>
      </c>
      <c r="M15" s="127">
        <v>1328225.0757581238</v>
      </c>
      <c r="N15" s="127">
        <v>75680.2569736239</v>
      </c>
      <c r="O15" s="127">
        <v>57493.90030561703</v>
      </c>
      <c r="P15" s="127">
        <v>72789.5161451737</v>
      </c>
      <c r="Q15" s="127">
        <v>55297.81943001671</v>
      </c>
      <c r="U15" s="90"/>
    </row>
    <row r="16" spans="1:21" ht="14.25" customHeight="1">
      <c r="A16" s="439"/>
      <c r="B16" s="446"/>
      <c r="C16" s="124" t="s">
        <v>4</v>
      </c>
      <c r="D16" s="129">
        <v>1891331</v>
      </c>
      <c r="E16" s="127">
        <v>3574395</v>
      </c>
      <c r="F16" s="127">
        <v>12535790</v>
      </c>
      <c r="G16" s="127">
        <v>162122406</v>
      </c>
      <c r="H16" s="127">
        <v>157761427</v>
      </c>
      <c r="I16" s="127">
        <v>3518094</v>
      </c>
      <c r="J16" s="130">
        <v>1.8898833678504714</v>
      </c>
      <c r="K16" s="130">
        <v>6.628025448744825</v>
      </c>
      <c r="L16" s="127">
        <v>85718.68488381992</v>
      </c>
      <c r="M16" s="127">
        <v>83412.91238815417</v>
      </c>
      <c r="N16" s="127">
        <v>45356.60048763497</v>
      </c>
      <c r="O16" s="127">
        <v>12932.763391856437</v>
      </c>
      <c r="P16" s="127">
        <v>44136.539750083575</v>
      </c>
      <c r="Q16" s="127">
        <v>12584.8811283533</v>
      </c>
      <c r="U16" s="90"/>
    </row>
    <row r="17" spans="1:21" ht="14.25" customHeight="1">
      <c r="A17" s="439"/>
      <c r="B17" s="445" t="s">
        <v>16</v>
      </c>
      <c r="C17" s="123" t="s">
        <v>6</v>
      </c>
      <c r="D17" s="129">
        <v>1572482</v>
      </c>
      <c r="E17" s="127">
        <v>14506320</v>
      </c>
      <c r="F17" s="127">
        <v>22067738</v>
      </c>
      <c r="G17" s="127">
        <v>407979568</v>
      </c>
      <c r="H17" s="127">
        <v>396858940</v>
      </c>
      <c r="I17" s="127">
        <v>8692509</v>
      </c>
      <c r="J17" s="130">
        <v>9.225110366923118</v>
      </c>
      <c r="K17" s="130">
        <v>14.03369831896327</v>
      </c>
      <c r="L17" s="127">
        <v>259449.43598718458</v>
      </c>
      <c r="M17" s="127">
        <v>252377.4135411407</v>
      </c>
      <c r="N17" s="127">
        <v>28124.263631300015</v>
      </c>
      <c r="O17" s="127">
        <v>18487.602490114754</v>
      </c>
      <c r="P17" s="127">
        <v>27357.657903589607</v>
      </c>
      <c r="Q17" s="127">
        <v>17983.67100425064</v>
      </c>
      <c r="T17" s="90"/>
      <c r="U17" s="90"/>
    </row>
    <row r="18" spans="1:21" ht="14.25" customHeight="1">
      <c r="A18" s="439"/>
      <c r="B18" s="446"/>
      <c r="C18" s="125" t="s">
        <v>3</v>
      </c>
      <c r="D18" s="129">
        <v>521831</v>
      </c>
      <c r="E18" s="127">
        <v>12138506</v>
      </c>
      <c r="F18" s="127">
        <v>13031654</v>
      </c>
      <c r="G18" s="127">
        <v>352956833</v>
      </c>
      <c r="H18" s="127">
        <v>344029783</v>
      </c>
      <c r="I18" s="127">
        <v>6721309</v>
      </c>
      <c r="J18" s="130">
        <v>23.261373893080325</v>
      </c>
      <c r="K18" s="130">
        <v>24.972939514900418</v>
      </c>
      <c r="L18" s="127">
        <v>676381.4970747234</v>
      </c>
      <c r="M18" s="127">
        <v>659274.3301950248</v>
      </c>
      <c r="N18" s="127">
        <v>29077.45261237256</v>
      </c>
      <c r="O18" s="127">
        <v>27084.57675441659</v>
      </c>
      <c r="P18" s="127">
        <v>28342.020261801576</v>
      </c>
      <c r="Q18" s="127">
        <v>26399.54859145278</v>
      </c>
      <c r="U18" s="90"/>
    </row>
    <row r="19" spans="1:21" ht="14.25" customHeight="1">
      <c r="A19" s="439"/>
      <c r="B19" s="446"/>
      <c r="C19" s="124" t="s">
        <v>4</v>
      </c>
      <c r="D19" s="129">
        <v>1050651</v>
      </c>
      <c r="E19" s="127">
        <v>2367814</v>
      </c>
      <c r="F19" s="127">
        <v>9036084</v>
      </c>
      <c r="G19" s="127">
        <v>55022735</v>
      </c>
      <c r="H19" s="127">
        <v>52829157</v>
      </c>
      <c r="I19" s="127">
        <v>1971200</v>
      </c>
      <c r="J19" s="130">
        <v>2.253663680898795</v>
      </c>
      <c r="K19" s="130">
        <v>8.600461999274735</v>
      </c>
      <c r="L19" s="127">
        <v>52370.13527803238</v>
      </c>
      <c r="M19" s="127">
        <v>50282.307826290555</v>
      </c>
      <c r="N19" s="127">
        <v>23237.77754502676</v>
      </c>
      <c r="O19" s="127">
        <v>6089.223495487647</v>
      </c>
      <c r="P19" s="127">
        <v>22311.36271683502</v>
      </c>
      <c r="Q19" s="127">
        <v>5846.465902707412</v>
      </c>
      <c r="U19" s="90"/>
    </row>
    <row r="20" spans="1:21" ht="14.25" customHeight="1">
      <c r="A20" s="439"/>
      <c r="B20" s="445" t="s">
        <v>9</v>
      </c>
      <c r="C20" s="123" t="s">
        <v>6</v>
      </c>
      <c r="D20" s="129">
        <v>8507497</v>
      </c>
      <c r="E20" s="127">
        <v>23309236</v>
      </c>
      <c r="F20" s="127">
        <v>35150715</v>
      </c>
      <c r="G20" s="127">
        <v>415640695</v>
      </c>
      <c r="H20" s="127">
        <v>406223859</v>
      </c>
      <c r="I20" s="127">
        <v>9306836</v>
      </c>
      <c r="J20" s="130">
        <v>2.739846514198007</v>
      </c>
      <c r="K20" s="130">
        <v>4.131734045865664</v>
      </c>
      <c r="L20" s="127">
        <v>48855.81446575885</v>
      </c>
      <c r="M20" s="127">
        <v>47748.92768107941</v>
      </c>
      <c r="N20" s="127">
        <v>17831.588088086628</v>
      </c>
      <c r="O20" s="127">
        <v>11824.530311830073</v>
      </c>
      <c r="P20" s="127">
        <v>17427.592178482384</v>
      </c>
      <c r="Q20" s="127">
        <v>11556.631465391245</v>
      </c>
      <c r="T20" s="90"/>
      <c r="U20" s="90"/>
    </row>
    <row r="21" spans="1:21" ht="14.25" customHeight="1">
      <c r="A21" s="439"/>
      <c r="B21" s="446"/>
      <c r="C21" s="125" t="s">
        <v>3</v>
      </c>
      <c r="D21" s="129">
        <v>32508</v>
      </c>
      <c r="E21" s="127">
        <v>464220</v>
      </c>
      <c r="F21" s="127">
        <v>520459</v>
      </c>
      <c r="G21" s="127">
        <v>19272506</v>
      </c>
      <c r="H21" s="127">
        <v>18372133</v>
      </c>
      <c r="I21" s="127">
        <v>873856</v>
      </c>
      <c r="J21" s="130">
        <v>14.280177187153932</v>
      </c>
      <c r="K21" s="130">
        <v>16.01018210901932</v>
      </c>
      <c r="L21" s="127">
        <v>592854.251261228</v>
      </c>
      <c r="M21" s="127">
        <v>565157.2843607727</v>
      </c>
      <c r="N21" s="127">
        <v>41515.889018137954</v>
      </c>
      <c r="O21" s="127">
        <v>37029.825596252536</v>
      </c>
      <c r="P21" s="127">
        <v>39576.349575632245</v>
      </c>
      <c r="Q21" s="127">
        <v>35299.86607974884</v>
      </c>
      <c r="U21" s="90"/>
    </row>
    <row r="22" spans="1:21" ht="14.25" customHeight="1">
      <c r="A22" s="439"/>
      <c r="B22" s="446"/>
      <c r="C22" s="124" t="s">
        <v>4</v>
      </c>
      <c r="D22" s="129">
        <v>8474989</v>
      </c>
      <c r="E22" s="127">
        <v>22845016</v>
      </c>
      <c r="F22" s="127">
        <v>34630256</v>
      </c>
      <c r="G22" s="127">
        <v>396368189</v>
      </c>
      <c r="H22" s="127">
        <v>387851726</v>
      </c>
      <c r="I22" s="127">
        <v>8432980</v>
      </c>
      <c r="J22" s="130">
        <v>2.695580607833237</v>
      </c>
      <c r="K22" s="130">
        <v>4.086171203290057</v>
      </c>
      <c r="L22" s="127">
        <v>46769.168549953276</v>
      </c>
      <c r="M22" s="127">
        <v>45764.27485628595</v>
      </c>
      <c r="N22" s="127">
        <v>17350.31347756552</v>
      </c>
      <c r="O22" s="127">
        <v>11445.719286626123</v>
      </c>
      <c r="P22" s="127">
        <v>16977.520435967304</v>
      </c>
      <c r="Q22" s="127">
        <v>11199.793787259327</v>
      </c>
      <c r="U22" s="90"/>
    </row>
    <row r="23" spans="1:21" ht="14.25" customHeight="1">
      <c r="A23" s="439"/>
      <c r="B23" s="445" t="s">
        <v>10</v>
      </c>
      <c r="C23" s="123" t="s">
        <v>6</v>
      </c>
      <c r="D23" s="129">
        <v>6317</v>
      </c>
      <c r="E23" s="127">
        <v>12901</v>
      </c>
      <c r="F23" s="127">
        <v>14885</v>
      </c>
      <c r="G23" s="127">
        <v>312846</v>
      </c>
      <c r="H23" s="127">
        <v>284839</v>
      </c>
      <c r="I23" s="127">
        <v>27333</v>
      </c>
      <c r="J23" s="130">
        <v>2.042266898844388</v>
      </c>
      <c r="K23" s="130">
        <v>2.3563400348266583</v>
      </c>
      <c r="L23" s="127">
        <v>49524.45781225265</v>
      </c>
      <c r="M23" s="127">
        <v>45090.86591736584</v>
      </c>
      <c r="N23" s="127">
        <v>24249.748081544065</v>
      </c>
      <c r="O23" s="127">
        <v>21017.534430634867</v>
      </c>
      <c r="P23" s="127">
        <v>22078.831098364466</v>
      </c>
      <c r="Q23" s="127">
        <v>19135.975814578433</v>
      </c>
      <c r="T23" s="90"/>
      <c r="U23" s="90"/>
    </row>
    <row r="24" spans="1:21" ht="14.25" customHeight="1">
      <c r="A24" s="439"/>
      <c r="B24" s="446"/>
      <c r="C24" s="125" t="s">
        <v>3</v>
      </c>
      <c r="D24" s="129">
        <v>53</v>
      </c>
      <c r="E24" s="127">
        <v>508</v>
      </c>
      <c r="F24" s="127">
        <v>748</v>
      </c>
      <c r="G24" s="127">
        <v>43717</v>
      </c>
      <c r="H24" s="127">
        <v>40071</v>
      </c>
      <c r="I24" s="127">
        <v>3283</v>
      </c>
      <c r="J24" s="130">
        <v>9.584905660377359</v>
      </c>
      <c r="K24" s="130">
        <v>14.11320754716981</v>
      </c>
      <c r="L24" s="127">
        <v>824849.0566037735</v>
      </c>
      <c r="M24" s="127">
        <v>756056.6037735849</v>
      </c>
      <c r="N24" s="127">
        <v>86057.08661417323</v>
      </c>
      <c r="O24" s="127">
        <v>58445.1871657754</v>
      </c>
      <c r="P24" s="127">
        <v>78879.92125984252</v>
      </c>
      <c r="Q24" s="127">
        <v>53570.85561497326</v>
      </c>
      <c r="U24" s="90"/>
    </row>
    <row r="25" spans="1:21" ht="14.25" customHeight="1">
      <c r="A25" s="439"/>
      <c r="B25" s="446"/>
      <c r="C25" s="124" t="s">
        <v>4</v>
      </c>
      <c r="D25" s="129">
        <v>6264</v>
      </c>
      <c r="E25" s="127">
        <v>12393</v>
      </c>
      <c r="F25" s="127">
        <v>14137</v>
      </c>
      <c r="G25" s="127">
        <v>269129</v>
      </c>
      <c r="H25" s="127">
        <v>244768</v>
      </c>
      <c r="I25" s="127">
        <v>24050</v>
      </c>
      <c r="J25" s="130">
        <v>1.978448275862069</v>
      </c>
      <c r="K25" s="130">
        <v>2.2568646232439336</v>
      </c>
      <c r="L25" s="127">
        <v>42964.399744572154</v>
      </c>
      <c r="M25" s="127">
        <v>39075.35121328224</v>
      </c>
      <c r="N25" s="127">
        <v>21716.210764141048</v>
      </c>
      <c r="O25" s="127">
        <v>19037.207328287474</v>
      </c>
      <c r="P25" s="127">
        <v>19750.50431695312</v>
      </c>
      <c r="Q25" s="127">
        <v>17313.99872674542</v>
      </c>
      <c r="U25" s="90"/>
    </row>
    <row r="26" spans="1:21" ht="14.25" customHeight="1">
      <c r="A26" s="439"/>
      <c r="B26" s="445" t="s">
        <v>11</v>
      </c>
      <c r="C26" s="123" t="s">
        <v>6</v>
      </c>
      <c r="D26" s="129">
        <v>580586</v>
      </c>
      <c r="E26" s="127">
        <v>1303077</v>
      </c>
      <c r="F26" s="127">
        <v>1313634</v>
      </c>
      <c r="G26" s="127">
        <v>23585937</v>
      </c>
      <c r="H26" s="127">
        <v>22677436</v>
      </c>
      <c r="I26" s="127">
        <v>908387</v>
      </c>
      <c r="J26" s="130">
        <v>2.244416847805493</v>
      </c>
      <c r="K26" s="130">
        <v>2.262600200487094</v>
      </c>
      <c r="L26" s="127">
        <v>40624.36400464358</v>
      </c>
      <c r="M26" s="127">
        <v>39059.563957794366</v>
      </c>
      <c r="N26" s="127">
        <v>18100.186711913415</v>
      </c>
      <c r="O26" s="127">
        <v>17954.724832030843</v>
      </c>
      <c r="P26" s="127">
        <v>17402.989999823494</v>
      </c>
      <c r="Q26" s="127">
        <v>17263.131130893384</v>
      </c>
      <c r="T26" s="90"/>
      <c r="U26" s="90"/>
    </row>
    <row r="27" spans="1:21" ht="14.25" customHeight="1">
      <c r="A27" s="439"/>
      <c r="B27" s="446"/>
      <c r="C27" s="125" t="s">
        <v>3</v>
      </c>
      <c r="D27" s="129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30">
        <v>0</v>
      </c>
      <c r="K27" s="130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U27" s="90"/>
    </row>
    <row r="28" spans="1:21" ht="14.25" customHeight="1">
      <c r="A28" s="439"/>
      <c r="B28" s="446"/>
      <c r="C28" s="124" t="s">
        <v>4</v>
      </c>
      <c r="D28" s="129">
        <v>580586</v>
      </c>
      <c r="E28" s="127">
        <v>1303077</v>
      </c>
      <c r="F28" s="127">
        <v>1313634</v>
      </c>
      <c r="G28" s="127">
        <v>23585937</v>
      </c>
      <c r="H28" s="127">
        <v>22677436</v>
      </c>
      <c r="I28" s="127">
        <v>908387</v>
      </c>
      <c r="J28" s="130">
        <v>2.244416847805493</v>
      </c>
      <c r="K28" s="130">
        <v>2.262600200487094</v>
      </c>
      <c r="L28" s="127">
        <v>40624.36400464358</v>
      </c>
      <c r="M28" s="127">
        <v>39059.563957794366</v>
      </c>
      <c r="N28" s="127">
        <v>18100.186711913415</v>
      </c>
      <c r="O28" s="127">
        <v>17954.724832030843</v>
      </c>
      <c r="P28" s="127">
        <v>17402.989999823494</v>
      </c>
      <c r="Q28" s="127">
        <v>17263.131130893384</v>
      </c>
      <c r="U28" s="90"/>
    </row>
    <row r="29" spans="1:21" ht="14.25" customHeight="1">
      <c r="A29" s="439"/>
      <c r="B29" s="445" t="s">
        <v>12</v>
      </c>
      <c r="C29" s="123" t="s">
        <v>6</v>
      </c>
      <c r="D29" s="129">
        <v>9</v>
      </c>
      <c r="E29" s="127">
        <v>20</v>
      </c>
      <c r="F29" s="127">
        <v>22</v>
      </c>
      <c r="G29" s="127">
        <v>1802</v>
      </c>
      <c r="H29" s="127">
        <v>1482</v>
      </c>
      <c r="I29" s="127">
        <v>320</v>
      </c>
      <c r="J29" s="130">
        <v>2.2222222222222223</v>
      </c>
      <c r="K29" s="130">
        <v>2.4444444444444446</v>
      </c>
      <c r="L29" s="127">
        <v>200222.22222222222</v>
      </c>
      <c r="M29" s="127">
        <v>164666.66666666666</v>
      </c>
      <c r="N29" s="127">
        <v>90100</v>
      </c>
      <c r="O29" s="127">
        <v>81909.09090909091</v>
      </c>
      <c r="P29" s="127">
        <v>74100</v>
      </c>
      <c r="Q29" s="127">
        <v>67363.63636363635</v>
      </c>
      <c r="T29" s="90"/>
      <c r="U29" s="90"/>
    </row>
    <row r="30" spans="1:21" ht="14.25" customHeight="1">
      <c r="A30" s="439"/>
      <c r="B30" s="446"/>
      <c r="C30" s="125" t="s">
        <v>3</v>
      </c>
      <c r="D30" s="129">
        <v>9</v>
      </c>
      <c r="E30" s="127">
        <v>20</v>
      </c>
      <c r="F30" s="127">
        <v>22</v>
      </c>
      <c r="G30" s="127">
        <v>1802</v>
      </c>
      <c r="H30" s="127">
        <v>1482</v>
      </c>
      <c r="I30" s="127">
        <v>320</v>
      </c>
      <c r="J30" s="130">
        <v>2.2222222222222223</v>
      </c>
      <c r="K30" s="130">
        <v>2.4444444444444446</v>
      </c>
      <c r="L30" s="127">
        <v>200222.22222222222</v>
      </c>
      <c r="M30" s="127">
        <v>164666.66666666666</v>
      </c>
      <c r="N30" s="127">
        <v>90100</v>
      </c>
      <c r="O30" s="127">
        <v>81909.09090909091</v>
      </c>
      <c r="P30" s="127">
        <v>74100</v>
      </c>
      <c r="Q30" s="127">
        <v>67363.63636363635</v>
      </c>
      <c r="U30" s="90"/>
    </row>
    <row r="31" spans="1:21" ht="14.25" customHeight="1">
      <c r="A31" s="439"/>
      <c r="B31" s="446"/>
      <c r="C31" s="124" t="s">
        <v>4</v>
      </c>
      <c r="D31" s="129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30">
        <v>0</v>
      </c>
      <c r="K31" s="130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U31" s="90"/>
    </row>
    <row r="32" spans="1:21" ht="14.25" customHeight="1">
      <c r="A32" s="439"/>
      <c r="B32" s="445" t="s">
        <v>17</v>
      </c>
      <c r="C32" s="123" t="s">
        <v>6</v>
      </c>
      <c r="D32" s="129">
        <v>1539526</v>
      </c>
      <c r="E32" s="127">
        <v>2348348</v>
      </c>
      <c r="F32" s="127">
        <v>11135176</v>
      </c>
      <c r="G32" s="127">
        <v>18879679</v>
      </c>
      <c r="H32" s="127">
        <v>18763272</v>
      </c>
      <c r="I32" s="127">
        <v>106704</v>
      </c>
      <c r="J32" s="130">
        <v>1.5253707959462848</v>
      </c>
      <c r="K32" s="130">
        <v>7.232859984176948</v>
      </c>
      <c r="L32" s="127">
        <v>12263.306368323758</v>
      </c>
      <c r="M32" s="127">
        <v>12187.69413442839</v>
      </c>
      <c r="N32" s="127">
        <v>8039.557595381945</v>
      </c>
      <c r="O32" s="127">
        <v>1695.4989305961576</v>
      </c>
      <c r="P32" s="127">
        <v>7989.987855292316</v>
      </c>
      <c r="Q32" s="127">
        <v>1685.0449422622507</v>
      </c>
      <c r="T32" s="90"/>
      <c r="U32" s="90"/>
    </row>
    <row r="33" spans="1:21" ht="14.25" customHeight="1">
      <c r="A33" s="439"/>
      <c r="B33" s="446"/>
      <c r="C33" s="125" t="s">
        <v>3</v>
      </c>
      <c r="D33" s="129">
        <v>2041</v>
      </c>
      <c r="E33" s="127">
        <v>24687</v>
      </c>
      <c r="F33" s="127">
        <v>43922</v>
      </c>
      <c r="G33" s="127">
        <v>1125572</v>
      </c>
      <c r="H33" s="127">
        <v>1091297</v>
      </c>
      <c r="I33" s="127">
        <v>30530</v>
      </c>
      <c r="J33" s="130">
        <v>12.095541401273886</v>
      </c>
      <c r="K33" s="130">
        <v>21.51984321411073</v>
      </c>
      <c r="L33" s="127">
        <v>551480.6467417933</v>
      </c>
      <c r="M33" s="127">
        <v>534687.408133268</v>
      </c>
      <c r="N33" s="127">
        <v>45593.71329039575</v>
      </c>
      <c r="O33" s="127">
        <v>25626.6108100724</v>
      </c>
      <c r="P33" s="127">
        <v>44205.33074087577</v>
      </c>
      <c r="Q33" s="127">
        <v>24846.250170757252</v>
      </c>
      <c r="U33" s="90"/>
    </row>
    <row r="34" spans="1:21" ht="14.25" customHeight="1">
      <c r="A34" s="439"/>
      <c r="B34" s="446"/>
      <c r="C34" s="124" t="s">
        <v>4</v>
      </c>
      <c r="D34" s="129">
        <v>1537485</v>
      </c>
      <c r="E34" s="127">
        <v>2323661</v>
      </c>
      <c r="F34" s="127">
        <v>11091254</v>
      </c>
      <c r="G34" s="127">
        <v>17754107</v>
      </c>
      <c r="H34" s="127">
        <v>17671975</v>
      </c>
      <c r="I34" s="127">
        <v>76174</v>
      </c>
      <c r="J34" s="130">
        <v>1.511338972412739</v>
      </c>
      <c r="K34" s="130">
        <v>7.21389411929222</v>
      </c>
      <c r="L34" s="127">
        <v>11547.499325196668</v>
      </c>
      <c r="M34" s="127">
        <v>11494.079617036916</v>
      </c>
      <c r="N34" s="127">
        <v>7640.575367921569</v>
      </c>
      <c r="O34" s="127">
        <v>1600.7303592542378</v>
      </c>
      <c r="P34" s="127">
        <v>7605.2294202984</v>
      </c>
      <c r="Q34" s="127">
        <v>1593.3252452788477</v>
      </c>
      <c r="U34" s="90"/>
    </row>
    <row r="35" spans="1:21" ht="14.25" customHeight="1">
      <c r="A35" s="439"/>
      <c r="B35" s="450" t="s">
        <v>18</v>
      </c>
      <c r="C35" s="123" t="s">
        <v>6</v>
      </c>
      <c r="D35" s="129">
        <v>68479</v>
      </c>
      <c r="E35" s="127">
        <v>429734</v>
      </c>
      <c r="F35" s="127">
        <v>547400</v>
      </c>
      <c r="G35" s="127">
        <v>9799251</v>
      </c>
      <c r="H35" s="127">
        <v>9450720</v>
      </c>
      <c r="I35" s="127">
        <v>319143</v>
      </c>
      <c r="J35" s="130">
        <v>6.275412900305203</v>
      </c>
      <c r="K35" s="130">
        <v>7.99369149666321</v>
      </c>
      <c r="L35" s="127">
        <v>143098.62877670524</v>
      </c>
      <c r="M35" s="127">
        <v>138009.0246644957</v>
      </c>
      <c r="N35" s="127">
        <v>22803.061894101935</v>
      </c>
      <c r="O35" s="127">
        <v>17901.445012787724</v>
      </c>
      <c r="P35" s="127">
        <v>21992.022972350336</v>
      </c>
      <c r="Q35" s="127">
        <v>17264.742418706614</v>
      </c>
      <c r="T35" s="90"/>
      <c r="U35" s="90"/>
    </row>
    <row r="36" spans="1:21" ht="14.25" customHeight="1">
      <c r="A36" s="439"/>
      <c r="B36" s="446"/>
      <c r="C36" s="125" t="s">
        <v>3</v>
      </c>
      <c r="D36" s="129">
        <v>8276</v>
      </c>
      <c r="E36" s="127">
        <v>187352</v>
      </c>
      <c r="F36" s="127">
        <v>190943</v>
      </c>
      <c r="G36" s="127">
        <v>6799080</v>
      </c>
      <c r="H36" s="127">
        <v>6588187</v>
      </c>
      <c r="I36" s="127">
        <v>188684</v>
      </c>
      <c r="J36" s="130">
        <v>22.637989366843886</v>
      </c>
      <c r="K36" s="130">
        <v>23.071894635089414</v>
      </c>
      <c r="L36" s="127">
        <v>821541.8076365393</v>
      </c>
      <c r="M36" s="127">
        <v>796059.3281778637</v>
      </c>
      <c r="N36" s="127">
        <v>36290.40522652547</v>
      </c>
      <c r="O36" s="127">
        <v>35607.90392944492</v>
      </c>
      <c r="P36" s="127">
        <v>35164.7540458602</v>
      </c>
      <c r="Q36" s="127">
        <v>34503.42248733915</v>
      </c>
      <c r="U36" s="90"/>
    </row>
    <row r="37" spans="1:21" ht="14.25" customHeight="1">
      <c r="A37" s="439"/>
      <c r="B37" s="446"/>
      <c r="C37" s="124" t="s">
        <v>4</v>
      </c>
      <c r="D37" s="129">
        <v>60203</v>
      </c>
      <c r="E37" s="127">
        <v>242382</v>
      </c>
      <c r="F37" s="127">
        <v>356457</v>
      </c>
      <c r="G37" s="127">
        <v>3000171</v>
      </c>
      <c r="H37" s="127">
        <v>2862533</v>
      </c>
      <c r="I37" s="127">
        <v>130459</v>
      </c>
      <c r="J37" s="130">
        <v>4.026078434629503</v>
      </c>
      <c r="K37" s="130">
        <v>5.920917562247729</v>
      </c>
      <c r="L37" s="127">
        <v>49834.244140657436</v>
      </c>
      <c r="M37" s="127">
        <v>47548.01255751374</v>
      </c>
      <c r="N37" s="127">
        <v>12377.862217491398</v>
      </c>
      <c r="O37" s="127">
        <v>8416.64211952634</v>
      </c>
      <c r="P37" s="127">
        <v>11810.006518635872</v>
      </c>
      <c r="Q37" s="127">
        <v>8030.51419946866</v>
      </c>
      <c r="U37" s="90"/>
    </row>
    <row r="38" spans="1:21" ht="14.25" customHeight="1">
      <c r="A38" s="439"/>
      <c r="B38" s="445" t="s">
        <v>13</v>
      </c>
      <c r="C38" s="123" t="s">
        <v>6</v>
      </c>
      <c r="D38" s="129">
        <v>766860</v>
      </c>
      <c r="E38" s="127">
        <v>2687431</v>
      </c>
      <c r="F38" s="127">
        <v>3226469</v>
      </c>
      <c r="G38" s="127">
        <v>35604153</v>
      </c>
      <c r="H38" s="127">
        <v>34433798</v>
      </c>
      <c r="I38" s="127">
        <v>1168122</v>
      </c>
      <c r="J38" s="130">
        <v>3.504461048952873</v>
      </c>
      <c r="K38" s="130">
        <v>4.207376835406723</v>
      </c>
      <c r="L38" s="127">
        <v>46428.49151083639</v>
      </c>
      <c r="M38" s="127">
        <v>44902.326369871946</v>
      </c>
      <c r="N38" s="127">
        <v>13248.397075124905</v>
      </c>
      <c r="O38" s="127">
        <v>11035.020947047686</v>
      </c>
      <c r="P38" s="127">
        <v>12812.904963885585</v>
      </c>
      <c r="Q38" s="127">
        <v>10672.285399301838</v>
      </c>
      <c r="T38" s="90"/>
      <c r="U38" s="90"/>
    </row>
    <row r="39" spans="1:21" ht="14.25" customHeight="1">
      <c r="A39" s="439"/>
      <c r="B39" s="446"/>
      <c r="C39" s="125" t="s">
        <v>3</v>
      </c>
      <c r="D39" s="129">
        <v>25</v>
      </c>
      <c r="E39" s="127">
        <v>889</v>
      </c>
      <c r="F39" s="127">
        <v>904</v>
      </c>
      <c r="G39" s="127">
        <v>24454</v>
      </c>
      <c r="H39" s="127">
        <v>23728</v>
      </c>
      <c r="I39" s="127">
        <v>726</v>
      </c>
      <c r="J39" s="130">
        <v>35.56</v>
      </c>
      <c r="K39" s="130">
        <v>36.16</v>
      </c>
      <c r="L39" s="127">
        <v>978160</v>
      </c>
      <c r="M39" s="127">
        <v>949120</v>
      </c>
      <c r="N39" s="127">
        <v>27507.311586051743</v>
      </c>
      <c r="O39" s="127">
        <v>27050.88495575221</v>
      </c>
      <c r="P39" s="127">
        <v>26690.66366704162</v>
      </c>
      <c r="Q39" s="127">
        <v>26247.787610619467</v>
      </c>
      <c r="U39" s="90"/>
    </row>
    <row r="40" spans="1:21" ht="14.25" customHeight="1">
      <c r="A40" s="439"/>
      <c r="B40" s="446"/>
      <c r="C40" s="124" t="s">
        <v>4</v>
      </c>
      <c r="D40" s="132">
        <v>766835</v>
      </c>
      <c r="E40" s="133">
        <v>2686542</v>
      </c>
      <c r="F40" s="133">
        <v>3225565</v>
      </c>
      <c r="G40" s="133">
        <v>35579699</v>
      </c>
      <c r="H40" s="133">
        <v>34410070</v>
      </c>
      <c r="I40" s="133">
        <v>1167396</v>
      </c>
      <c r="J40" s="134">
        <v>3.503415989098046</v>
      </c>
      <c r="K40" s="134">
        <v>4.206335130764767</v>
      </c>
      <c r="L40" s="133">
        <v>46398.115631133165</v>
      </c>
      <c r="M40" s="133">
        <v>44872.84748348732</v>
      </c>
      <c r="N40" s="133">
        <v>13243.678676901383</v>
      </c>
      <c r="O40" s="133">
        <v>11030.532325344553</v>
      </c>
      <c r="P40" s="133">
        <v>12808.312693417785</v>
      </c>
      <c r="Q40" s="133">
        <v>10667.920193826507</v>
      </c>
      <c r="U40" s="90"/>
    </row>
    <row r="41" spans="1:21" ht="14.25" customHeight="1">
      <c r="A41" s="447" t="s">
        <v>2</v>
      </c>
      <c r="B41" s="448"/>
      <c r="C41" s="123" t="s">
        <v>34</v>
      </c>
      <c r="D41" s="129">
        <v>11862622</v>
      </c>
      <c r="E41" s="127">
        <v>21847486</v>
      </c>
      <c r="F41" s="127">
        <v>147958940</v>
      </c>
      <c r="G41" s="127">
        <v>346977426</v>
      </c>
      <c r="H41" s="127">
        <v>343358631</v>
      </c>
      <c r="I41" s="127">
        <v>3618666</v>
      </c>
      <c r="J41" s="130">
        <v>1.8417080136246438</v>
      </c>
      <c r="K41" s="130">
        <v>12.472701229121185</v>
      </c>
      <c r="L41" s="127">
        <v>29249.640256597573</v>
      </c>
      <c r="M41" s="127">
        <v>28944.581644766226</v>
      </c>
      <c r="N41" s="127">
        <v>15881.801045667222</v>
      </c>
      <c r="O41" s="127">
        <v>2345.092672331932</v>
      </c>
      <c r="P41" s="127">
        <v>15716.16207924335</v>
      </c>
      <c r="Q41" s="127">
        <v>2320.634569293346</v>
      </c>
      <c r="S41" s="90"/>
      <c r="U41" s="90"/>
    </row>
    <row r="42" spans="1:21" ht="14.25" customHeight="1">
      <c r="A42" s="416"/>
      <c r="B42" s="416"/>
      <c r="C42" s="106" t="s">
        <v>35</v>
      </c>
      <c r="D42" s="129">
        <v>11853923</v>
      </c>
      <c r="E42" s="127">
        <v>21833427</v>
      </c>
      <c r="F42" s="127">
        <v>147920148</v>
      </c>
      <c r="G42" s="127">
        <v>346918590</v>
      </c>
      <c r="H42" s="127">
        <v>343305254</v>
      </c>
      <c r="I42" s="127">
        <v>3613207</v>
      </c>
      <c r="J42" s="130">
        <v>1.841873529969783</v>
      </c>
      <c r="K42" s="130">
        <v>12.478581816332028</v>
      </c>
      <c r="L42" s="127">
        <v>29266.14168153446</v>
      </c>
      <c r="M42" s="127">
        <v>28961.31972512391</v>
      </c>
      <c r="N42" s="127">
        <v>15889.332902251213</v>
      </c>
      <c r="O42" s="127">
        <v>2345.3099168072763</v>
      </c>
      <c r="P42" s="127">
        <v>15723.83730689644</v>
      </c>
      <c r="Q42" s="127">
        <v>2320.882304687797</v>
      </c>
      <c r="U42" s="90"/>
    </row>
    <row r="43" spans="1:21" ht="14.25" customHeight="1">
      <c r="A43" s="449"/>
      <c r="B43" s="449"/>
      <c r="C43" s="136" t="s">
        <v>36</v>
      </c>
      <c r="D43" s="249">
        <v>8699</v>
      </c>
      <c r="E43" s="226">
        <v>14059</v>
      </c>
      <c r="F43" s="226">
        <v>38792</v>
      </c>
      <c r="G43" s="226">
        <v>58836</v>
      </c>
      <c r="H43" s="226">
        <v>53377</v>
      </c>
      <c r="I43" s="226">
        <v>5459</v>
      </c>
      <c r="J43" s="225">
        <v>1.6161627773307277</v>
      </c>
      <c r="K43" s="225">
        <v>4.459363145189102</v>
      </c>
      <c r="L43" s="226">
        <v>6763.536038625129</v>
      </c>
      <c r="M43" s="226">
        <v>6135.99264283251</v>
      </c>
      <c r="N43" s="226">
        <v>4184.934917134931</v>
      </c>
      <c r="O43" s="226">
        <v>1516.7044751495152</v>
      </c>
      <c r="P43" s="226">
        <v>3796.6427199658583</v>
      </c>
      <c r="Q43" s="226">
        <v>1375.9795834192616</v>
      </c>
      <c r="U43" s="90"/>
    </row>
    <row r="44" ht="12">
      <c r="A44" s="185"/>
    </row>
  </sheetData>
  <mergeCells count="21">
    <mergeCell ref="A41:B43"/>
    <mergeCell ref="B29:B31"/>
    <mergeCell ref="B32:B34"/>
    <mergeCell ref="B35:B37"/>
    <mergeCell ref="B38:B40"/>
    <mergeCell ref="P3:Q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J3:K3"/>
    <mergeCell ref="N3:O3"/>
    <mergeCell ref="A3:C4"/>
    <mergeCell ref="D3:D4"/>
    <mergeCell ref="E3:E4"/>
    <mergeCell ref="F3:F4"/>
  </mergeCells>
  <printOptions/>
  <pageMargins left="1.1811023622047245" right="1.19" top="1.3779527559055118" bottom="1.1811023622047245" header="0.5118110236220472" footer="0.5118110236220472"/>
  <pageSetup horizontalDpi="300" verticalDpi="300" orientation="portrait" paperSize="9" scale="98" r:id="rId1"/>
  <colBreaks count="2" manualBreakCount="2">
    <brk id="9" max="43" man="1"/>
    <brk id="17" max="6553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 topLeftCell="A1">
      <selection activeCell="G4" sqref="G4"/>
    </sheetView>
  </sheetViews>
  <sheetFormatPr defaultColWidth="9.140625" defaultRowHeight="12"/>
  <cols>
    <col min="1" max="1" width="4.7109375" style="71" customWidth="1"/>
    <col min="2" max="2" width="8.140625" style="71" customWidth="1"/>
    <col min="3" max="3" width="4.28125" style="71" customWidth="1"/>
    <col min="4" max="5" width="10.7109375" style="71" customWidth="1"/>
    <col min="6" max="6" width="11.28125" style="71" customWidth="1"/>
    <col min="7" max="8" width="12.57421875" style="71" customWidth="1"/>
    <col min="9" max="9" width="10.7109375" style="71" customWidth="1"/>
    <col min="10" max="11" width="9.7109375" style="71" customWidth="1"/>
    <col min="12" max="12" width="13.57421875" style="71" customWidth="1"/>
    <col min="13" max="13" width="12.8515625" style="71" customWidth="1"/>
    <col min="14" max="17" width="10.00390625" style="71" customWidth="1"/>
    <col min="18" max="16384" width="9.140625" style="71" customWidth="1"/>
  </cols>
  <sheetData>
    <row r="1" spans="3:4" ht="12.75">
      <c r="C1" s="272" t="s">
        <v>767</v>
      </c>
      <c r="D1" s="111" t="s">
        <v>615</v>
      </c>
    </row>
    <row r="2" ht="12">
      <c r="Q2" s="139" t="s">
        <v>422</v>
      </c>
    </row>
    <row r="3" spans="1:17" ht="18.75" customHeight="1">
      <c r="A3" s="428"/>
      <c r="B3" s="429"/>
      <c r="C3" s="429"/>
      <c r="D3" s="432" t="s">
        <v>423</v>
      </c>
      <c r="E3" s="432" t="s">
        <v>424</v>
      </c>
      <c r="F3" s="432" t="s">
        <v>425</v>
      </c>
      <c r="G3" s="284" t="s">
        <v>803</v>
      </c>
      <c r="H3" s="285"/>
      <c r="I3" s="285"/>
      <c r="J3" s="427" t="s">
        <v>426</v>
      </c>
      <c r="K3" s="350"/>
      <c r="L3" s="268" t="s">
        <v>468</v>
      </c>
      <c r="M3" s="268" t="s">
        <v>468</v>
      </c>
      <c r="N3" s="348" t="s">
        <v>482</v>
      </c>
      <c r="O3" s="350"/>
      <c r="P3" s="348" t="s">
        <v>483</v>
      </c>
      <c r="Q3" s="351"/>
    </row>
    <row r="4" spans="1:17" ht="18.75" customHeight="1">
      <c r="A4" s="430"/>
      <c r="B4" s="431"/>
      <c r="C4" s="431"/>
      <c r="D4" s="431"/>
      <c r="E4" s="431"/>
      <c r="F4" s="431"/>
      <c r="G4" s="124" t="s">
        <v>427</v>
      </c>
      <c r="H4" s="131" t="s">
        <v>481</v>
      </c>
      <c r="I4" s="131" t="s">
        <v>511</v>
      </c>
      <c r="J4" s="138" t="s">
        <v>428</v>
      </c>
      <c r="K4" s="124" t="s">
        <v>429</v>
      </c>
      <c r="L4" s="148" t="s">
        <v>480</v>
      </c>
      <c r="M4" s="148" t="s">
        <v>481</v>
      </c>
      <c r="N4" s="124" t="s">
        <v>428</v>
      </c>
      <c r="O4" s="124" t="s">
        <v>429</v>
      </c>
      <c r="P4" s="124" t="s">
        <v>428</v>
      </c>
      <c r="Q4" s="131" t="s">
        <v>429</v>
      </c>
    </row>
    <row r="5" spans="1:17" ht="14.25" customHeight="1">
      <c r="A5" s="433" t="s">
        <v>5</v>
      </c>
      <c r="B5" s="434"/>
      <c r="C5" s="123" t="s">
        <v>427</v>
      </c>
      <c r="D5" s="194">
        <v>25062299</v>
      </c>
      <c r="E5" s="195">
        <v>63067921</v>
      </c>
      <c r="F5" s="195">
        <v>211256675</v>
      </c>
      <c r="G5" s="195">
        <v>1665455954</v>
      </c>
      <c r="H5" s="195">
        <v>1619299830</v>
      </c>
      <c r="I5" s="195">
        <v>39312983</v>
      </c>
      <c r="J5" s="196">
        <v>2.52</v>
      </c>
      <c r="K5" s="196">
        <v>8.43</v>
      </c>
      <c r="L5" s="195">
        <v>66453</v>
      </c>
      <c r="M5" s="195">
        <v>64610.98520929784</v>
      </c>
      <c r="N5" s="195">
        <v>26407</v>
      </c>
      <c r="O5" s="195">
        <v>7884</v>
      </c>
      <c r="P5" s="195">
        <v>25675.49087276874</v>
      </c>
      <c r="Q5" s="195">
        <v>7665.082440590339</v>
      </c>
    </row>
    <row r="6" spans="1:17" ht="14.25" customHeight="1">
      <c r="A6" s="435"/>
      <c r="B6" s="409"/>
      <c r="C6" s="125" t="s">
        <v>3</v>
      </c>
      <c r="D6" s="129">
        <v>501315</v>
      </c>
      <c r="E6" s="127">
        <v>8479845</v>
      </c>
      <c r="F6" s="127">
        <v>11181510</v>
      </c>
      <c r="G6" s="127">
        <v>622115113</v>
      </c>
      <c r="H6" s="127">
        <v>598356517</v>
      </c>
      <c r="I6" s="127">
        <v>19027392</v>
      </c>
      <c r="J6" s="130">
        <v>16.92</v>
      </c>
      <c r="K6" s="130">
        <v>22.3</v>
      </c>
      <c r="L6" s="127">
        <v>1240966</v>
      </c>
      <c r="M6" s="127">
        <v>1193573.934552128</v>
      </c>
      <c r="N6" s="127">
        <v>73364</v>
      </c>
      <c r="O6" s="127">
        <v>55638</v>
      </c>
      <c r="P6" s="127">
        <v>70562.19978077429</v>
      </c>
      <c r="Q6" s="127">
        <v>53513.03330229996</v>
      </c>
    </row>
    <row r="7" spans="1:17" ht="14.25" customHeight="1">
      <c r="A7" s="436"/>
      <c r="B7" s="412"/>
      <c r="C7" s="124" t="s">
        <v>4</v>
      </c>
      <c r="D7" s="132">
        <v>24560984</v>
      </c>
      <c r="E7" s="133">
        <v>54588076</v>
      </c>
      <c r="F7" s="133">
        <v>200075165</v>
      </c>
      <c r="G7" s="133">
        <v>1043340841</v>
      </c>
      <c r="H7" s="133">
        <v>1020943313</v>
      </c>
      <c r="I7" s="133">
        <v>20285591</v>
      </c>
      <c r="J7" s="134">
        <v>2.2225524840535704</v>
      </c>
      <c r="K7" s="134">
        <v>8.146056566789017</v>
      </c>
      <c r="L7" s="133">
        <v>42479.60264947039</v>
      </c>
      <c r="M7" s="133">
        <v>41567.68771967768</v>
      </c>
      <c r="N7" s="133">
        <v>19112.9806626634</v>
      </c>
      <c r="O7" s="133">
        <v>5214.744373695756</v>
      </c>
      <c r="P7" s="133">
        <v>18702.679922259947</v>
      </c>
      <c r="Q7" s="133">
        <v>5102.798805638871</v>
      </c>
    </row>
    <row r="8" spans="1:17" ht="14.25" customHeight="1">
      <c r="A8" s="437" t="s">
        <v>757</v>
      </c>
      <c r="B8" s="440" t="s">
        <v>19</v>
      </c>
      <c r="C8" s="123" t="s">
        <v>6</v>
      </c>
      <c r="D8" s="194">
        <v>13199677</v>
      </c>
      <c r="E8" s="195">
        <v>41220435</v>
      </c>
      <c r="F8" s="195">
        <v>63297735</v>
      </c>
      <c r="G8" s="195">
        <v>1318478528</v>
      </c>
      <c r="H8" s="195">
        <v>1275941199</v>
      </c>
      <c r="I8" s="195">
        <v>35694316</v>
      </c>
      <c r="J8" s="196">
        <v>3.1228366421390463</v>
      </c>
      <c r="K8" s="196">
        <v>4.795400296537559</v>
      </c>
      <c r="L8" s="195">
        <v>99887.18117875158</v>
      </c>
      <c r="M8" s="195">
        <v>96664.5773983712</v>
      </c>
      <c r="N8" s="195">
        <v>31986.04109830476</v>
      </c>
      <c r="O8" s="195">
        <v>20829.790007493946</v>
      </c>
      <c r="P8" s="195">
        <v>30954.093497557704</v>
      </c>
      <c r="Q8" s="195">
        <v>20157.770242489718</v>
      </c>
    </row>
    <row r="9" spans="1:17" ht="14.25" customHeight="1">
      <c r="A9" s="438"/>
      <c r="B9" s="441"/>
      <c r="C9" s="125" t="s">
        <v>3</v>
      </c>
      <c r="D9" s="129">
        <v>501315</v>
      </c>
      <c r="E9" s="127">
        <v>8479845</v>
      </c>
      <c r="F9" s="127">
        <v>11181510</v>
      </c>
      <c r="G9" s="127">
        <v>622115113</v>
      </c>
      <c r="H9" s="127">
        <v>598356517</v>
      </c>
      <c r="I9" s="127">
        <v>19027391</v>
      </c>
      <c r="J9" s="130">
        <v>16.915203016067743</v>
      </c>
      <c r="K9" s="130">
        <v>22.304359534424464</v>
      </c>
      <c r="L9" s="127">
        <v>1240966.4841466942</v>
      </c>
      <c r="M9" s="127">
        <v>1193573.934552128</v>
      </c>
      <c r="N9" s="127">
        <v>73363.97221883183</v>
      </c>
      <c r="O9" s="127">
        <v>55637.84435197035</v>
      </c>
      <c r="P9" s="127">
        <v>70562.19978077429</v>
      </c>
      <c r="Q9" s="127">
        <v>53513.03330229996</v>
      </c>
    </row>
    <row r="10" spans="1:17" ht="14.25" customHeight="1">
      <c r="A10" s="438"/>
      <c r="B10" s="442"/>
      <c r="C10" s="124" t="s">
        <v>4</v>
      </c>
      <c r="D10" s="129">
        <v>12698362</v>
      </c>
      <c r="E10" s="127">
        <v>32740590</v>
      </c>
      <c r="F10" s="127">
        <v>52116225</v>
      </c>
      <c r="G10" s="127">
        <v>696363415</v>
      </c>
      <c r="H10" s="127">
        <v>677584682</v>
      </c>
      <c r="I10" s="127">
        <v>16666925</v>
      </c>
      <c r="J10" s="130">
        <v>2.5783317564895376</v>
      </c>
      <c r="K10" s="130">
        <v>4.10416910464515</v>
      </c>
      <c r="L10" s="127">
        <v>54838.837875310215</v>
      </c>
      <c r="M10" s="127">
        <v>53360.006747326945</v>
      </c>
      <c r="N10" s="127">
        <v>21269.11625599905</v>
      </c>
      <c r="O10" s="127">
        <v>13361.739362357885</v>
      </c>
      <c r="P10" s="127">
        <v>20695.55502817756</v>
      </c>
      <c r="Q10" s="127">
        <v>13001.415240647226</v>
      </c>
    </row>
    <row r="11" spans="1:17" ht="14.25" customHeight="1">
      <c r="A11" s="439"/>
      <c r="B11" s="443" t="s">
        <v>110</v>
      </c>
      <c r="C11" s="123" t="s">
        <v>6</v>
      </c>
      <c r="D11" s="129">
        <v>353897</v>
      </c>
      <c r="E11" s="127">
        <v>1137902</v>
      </c>
      <c r="F11" s="127">
        <v>3219943</v>
      </c>
      <c r="G11" s="127">
        <v>146220187</v>
      </c>
      <c r="H11" s="127">
        <v>140002139</v>
      </c>
      <c r="I11" s="127">
        <v>4077593</v>
      </c>
      <c r="J11" s="130">
        <v>3.22</v>
      </c>
      <c r="K11" s="130">
        <v>9.1</v>
      </c>
      <c r="L11" s="127">
        <v>413172</v>
      </c>
      <c r="M11" s="127">
        <v>395601.37271579023</v>
      </c>
      <c r="N11" s="127">
        <v>128500</v>
      </c>
      <c r="O11" s="127">
        <v>45411</v>
      </c>
      <c r="P11" s="127">
        <v>123035.32202245887</v>
      </c>
      <c r="Q11" s="127">
        <v>43479.694826896004</v>
      </c>
    </row>
    <row r="12" spans="1:17" ht="14.25" customHeight="1">
      <c r="A12" s="439"/>
      <c r="B12" s="444"/>
      <c r="C12" s="125" t="s">
        <v>3</v>
      </c>
      <c r="D12" s="129">
        <v>44044</v>
      </c>
      <c r="E12" s="127">
        <v>581705</v>
      </c>
      <c r="F12" s="127">
        <v>975387</v>
      </c>
      <c r="G12" s="127">
        <v>100504752</v>
      </c>
      <c r="H12" s="127">
        <v>96329672</v>
      </c>
      <c r="I12" s="127">
        <v>3061573</v>
      </c>
      <c r="J12" s="130">
        <v>13.21</v>
      </c>
      <c r="K12" s="130">
        <v>22.15</v>
      </c>
      <c r="L12" s="127">
        <v>2281917</v>
      </c>
      <c r="M12" s="127">
        <v>2187123.6036690585</v>
      </c>
      <c r="N12" s="127">
        <v>172776</v>
      </c>
      <c r="O12" s="127">
        <v>103041</v>
      </c>
      <c r="P12" s="127">
        <v>165598.83789893502</v>
      </c>
      <c r="Q12" s="127">
        <v>98760.46328277905</v>
      </c>
    </row>
    <row r="13" spans="1:17" ht="14.25" customHeight="1">
      <c r="A13" s="439"/>
      <c r="B13" s="444"/>
      <c r="C13" s="124" t="s">
        <v>4</v>
      </c>
      <c r="D13" s="129">
        <v>309853</v>
      </c>
      <c r="E13" s="127">
        <v>556197</v>
      </c>
      <c r="F13" s="127">
        <v>2244556</v>
      </c>
      <c r="G13" s="127">
        <v>45715435</v>
      </c>
      <c r="H13" s="127">
        <v>43672467</v>
      </c>
      <c r="I13" s="127">
        <v>1016020</v>
      </c>
      <c r="J13" s="130">
        <v>1.8</v>
      </c>
      <c r="K13" s="130">
        <v>7.24</v>
      </c>
      <c r="L13" s="127">
        <v>147539</v>
      </c>
      <c r="M13" s="127">
        <v>140945.76137716917</v>
      </c>
      <c r="N13" s="127">
        <v>82193</v>
      </c>
      <c r="O13" s="127">
        <v>20367</v>
      </c>
      <c r="P13" s="127">
        <v>78519.78166009525</v>
      </c>
      <c r="Q13" s="127">
        <v>19457.062777671843</v>
      </c>
    </row>
    <row r="14" spans="1:17" ht="14.25" customHeight="1">
      <c r="A14" s="439"/>
      <c r="B14" s="445" t="s">
        <v>8</v>
      </c>
      <c r="C14" s="123" t="s">
        <v>6</v>
      </c>
      <c r="D14" s="129">
        <v>2045544</v>
      </c>
      <c r="E14" s="127">
        <v>7533014</v>
      </c>
      <c r="F14" s="127">
        <v>16393420</v>
      </c>
      <c r="G14" s="127">
        <v>516955077</v>
      </c>
      <c r="H14" s="127">
        <v>498780680</v>
      </c>
      <c r="I14" s="127">
        <v>14500912</v>
      </c>
      <c r="J14" s="130">
        <v>3.68</v>
      </c>
      <c r="K14" s="130">
        <v>8.01</v>
      </c>
      <c r="L14" s="127">
        <v>252723</v>
      </c>
      <c r="M14" s="127">
        <v>243837.66861040387</v>
      </c>
      <c r="N14" s="127">
        <v>68625</v>
      </c>
      <c r="O14" s="127">
        <v>31534</v>
      </c>
      <c r="P14" s="127">
        <v>66212.63149119329</v>
      </c>
      <c r="Q14" s="127">
        <v>30425.663467415587</v>
      </c>
    </row>
    <row r="15" spans="1:17" ht="14.25" customHeight="1">
      <c r="A15" s="439"/>
      <c r="B15" s="446"/>
      <c r="C15" s="125" t="s">
        <v>3</v>
      </c>
      <c r="D15" s="129">
        <v>241918</v>
      </c>
      <c r="E15" s="127">
        <v>4097294</v>
      </c>
      <c r="F15" s="127">
        <v>5654728</v>
      </c>
      <c r="G15" s="127">
        <v>359085580</v>
      </c>
      <c r="H15" s="127">
        <v>345084715</v>
      </c>
      <c r="I15" s="127">
        <v>11137993</v>
      </c>
      <c r="J15" s="130">
        <v>16.94</v>
      </c>
      <c r="K15" s="130">
        <v>23.37</v>
      </c>
      <c r="L15" s="127">
        <v>1484328</v>
      </c>
      <c r="M15" s="127">
        <v>1426453.2403541696</v>
      </c>
      <c r="N15" s="127">
        <v>87640</v>
      </c>
      <c r="O15" s="127">
        <v>63502</v>
      </c>
      <c r="P15" s="127">
        <v>84222.59056831167</v>
      </c>
      <c r="Q15" s="127">
        <v>61025.87339302615</v>
      </c>
    </row>
    <row r="16" spans="1:17" ht="14.25" customHeight="1">
      <c r="A16" s="439"/>
      <c r="B16" s="446"/>
      <c r="C16" s="124" t="s">
        <v>4</v>
      </c>
      <c r="D16" s="129">
        <v>1803626</v>
      </c>
      <c r="E16" s="127">
        <v>3435720</v>
      </c>
      <c r="F16" s="127">
        <v>10738692</v>
      </c>
      <c r="G16" s="127">
        <v>157869497</v>
      </c>
      <c r="H16" s="127">
        <v>153695965</v>
      </c>
      <c r="I16" s="127">
        <v>3362919</v>
      </c>
      <c r="J16" s="130">
        <v>1.9</v>
      </c>
      <c r="K16" s="130">
        <v>5.95</v>
      </c>
      <c r="L16" s="127">
        <v>87529</v>
      </c>
      <c r="M16" s="127">
        <v>85214.98636635311</v>
      </c>
      <c r="N16" s="127">
        <v>45949</v>
      </c>
      <c r="O16" s="127">
        <v>14701</v>
      </c>
      <c r="P16" s="127">
        <v>44734.71790483509</v>
      </c>
      <c r="Q16" s="127">
        <v>14312.354335146218</v>
      </c>
    </row>
    <row r="17" spans="1:17" ht="14.25" customHeight="1">
      <c r="A17" s="439"/>
      <c r="B17" s="445" t="s">
        <v>16</v>
      </c>
      <c r="C17" s="123" t="s">
        <v>6</v>
      </c>
      <c r="D17" s="129">
        <v>1109293</v>
      </c>
      <c r="E17" s="127">
        <v>5564239</v>
      </c>
      <c r="F17" s="127">
        <v>9690204</v>
      </c>
      <c r="G17" s="127">
        <v>190522817</v>
      </c>
      <c r="H17" s="127">
        <v>183870828</v>
      </c>
      <c r="I17" s="127">
        <v>5750405</v>
      </c>
      <c r="J17" s="130">
        <v>5.02</v>
      </c>
      <c r="K17" s="130">
        <v>8.74</v>
      </c>
      <c r="L17" s="127">
        <v>171752</v>
      </c>
      <c r="M17" s="127">
        <v>165754.9700575051</v>
      </c>
      <c r="N17" s="127">
        <v>34241</v>
      </c>
      <c r="O17" s="127">
        <v>19661</v>
      </c>
      <c r="P17" s="127">
        <v>33045.098889533685</v>
      </c>
      <c r="Q17" s="127">
        <v>18974.918175097246</v>
      </c>
    </row>
    <row r="18" spans="1:17" ht="14.25" customHeight="1">
      <c r="A18" s="439"/>
      <c r="B18" s="446"/>
      <c r="C18" s="125" t="s">
        <v>3</v>
      </c>
      <c r="D18" s="129">
        <v>185085</v>
      </c>
      <c r="E18" s="127">
        <v>3427528</v>
      </c>
      <c r="F18" s="127">
        <v>4108390</v>
      </c>
      <c r="G18" s="127">
        <v>142788662</v>
      </c>
      <c r="H18" s="127">
        <v>138088782</v>
      </c>
      <c r="I18" s="127">
        <v>3975448</v>
      </c>
      <c r="J18" s="130">
        <v>18.52</v>
      </c>
      <c r="K18" s="130">
        <v>22.2</v>
      </c>
      <c r="L18" s="127">
        <v>771476</v>
      </c>
      <c r="M18" s="127">
        <v>746083.0537320691</v>
      </c>
      <c r="N18" s="127">
        <v>41659</v>
      </c>
      <c r="O18" s="127">
        <v>34755</v>
      </c>
      <c r="P18" s="127">
        <v>40288.155778741995</v>
      </c>
      <c r="Q18" s="127">
        <v>33611.41030914786</v>
      </c>
    </row>
    <row r="19" spans="1:17" ht="14.25" customHeight="1">
      <c r="A19" s="439"/>
      <c r="B19" s="446"/>
      <c r="C19" s="124" t="s">
        <v>4</v>
      </c>
      <c r="D19" s="129">
        <v>924208</v>
      </c>
      <c r="E19" s="127">
        <v>2136711</v>
      </c>
      <c r="F19" s="127">
        <v>5581814</v>
      </c>
      <c r="G19" s="127">
        <v>47734155</v>
      </c>
      <c r="H19" s="127">
        <v>45782046</v>
      </c>
      <c r="I19" s="127">
        <v>1774957</v>
      </c>
      <c r="J19" s="130">
        <v>2.31</v>
      </c>
      <c r="K19" s="130">
        <v>6.04</v>
      </c>
      <c r="L19" s="127">
        <v>51649</v>
      </c>
      <c r="M19" s="127">
        <v>49536.51775357928</v>
      </c>
      <c r="N19" s="127">
        <v>22340</v>
      </c>
      <c r="O19" s="127">
        <v>8552</v>
      </c>
      <c r="P19" s="127">
        <v>21426.410029245882</v>
      </c>
      <c r="Q19" s="127">
        <v>8202.001356548248</v>
      </c>
    </row>
    <row r="20" spans="1:17" ht="14.25" customHeight="1">
      <c r="A20" s="439"/>
      <c r="B20" s="445" t="s">
        <v>9</v>
      </c>
      <c r="C20" s="123" t="s">
        <v>6</v>
      </c>
      <c r="D20" s="129">
        <v>8211771</v>
      </c>
      <c r="E20" s="127">
        <v>22429882</v>
      </c>
      <c r="F20" s="127">
        <v>28559714</v>
      </c>
      <c r="G20" s="127">
        <v>392712111</v>
      </c>
      <c r="H20" s="127">
        <v>383790455</v>
      </c>
      <c r="I20" s="127">
        <v>8836279</v>
      </c>
      <c r="J20" s="130">
        <v>2.73</v>
      </c>
      <c r="K20" s="130">
        <v>3.48</v>
      </c>
      <c r="L20" s="127">
        <v>47823</v>
      </c>
      <c r="M20" s="127">
        <v>46736.62417035254</v>
      </c>
      <c r="N20" s="127">
        <v>17508</v>
      </c>
      <c r="O20" s="127">
        <v>13751</v>
      </c>
      <c r="P20" s="127">
        <v>17110.676507348544</v>
      </c>
      <c r="Q20" s="127">
        <v>13438.17571142344</v>
      </c>
    </row>
    <row r="21" spans="1:17" ht="14.25" customHeight="1">
      <c r="A21" s="439"/>
      <c r="B21" s="446"/>
      <c r="C21" s="125" t="s">
        <v>3</v>
      </c>
      <c r="D21" s="129">
        <v>19873</v>
      </c>
      <c r="E21" s="127">
        <v>159882</v>
      </c>
      <c r="F21" s="127">
        <v>206488</v>
      </c>
      <c r="G21" s="127">
        <v>11743296</v>
      </c>
      <c r="H21" s="127">
        <v>11110065</v>
      </c>
      <c r="I21" s="127">
        <v>629154</v>
      </c>
      <c r="J21" s="130">
        <v>8.05</v>
      </c>
      <c r="K21" s="130">
        <v>10.39</v>
      </c>
      <c r="L21" s="127">
        <v>590917</v>
      </c>
      <c r="M21" s="127">
        <v>559053.2380616918</v>
      </c>
      <c r="N21" s="127">
        <v>73450</v>
      </c>
      <c r="O21" s="127">
        <v>56872</v>
      </c>
      <c r="P21" s="127">
        <v>69489.15450144482</v>
      </c>
      <c r="Q21" s="127">
        <v>53804.894231141756</v>
      </c>
    </row>
    <row r="22" spans="1:17" ht="14.25" customHeight="1">
      <c r="A22" s="439"/>
      <c r="B22" s="446"/>
      <c r="C22" s="124" t="s">
        <v>4</v>
      </c>
      <c r="D22" s="129">
        <v>8191898</v>
      </c>
      <c r="E22" s="127">
        <v>22270000</v>
      </c>
      <c r="F22" s="127">
        <v>28353226</v>
      </c>
      <c r="G22" s="127">
        <v>380968815</v>
      </c>
      <c r="H22" s="127">
        <v>372680390</v>
      </c>
      <c r="I22" s="127">
        <v>8207125</v>
      </c>
      <c r="J22" s="130">
        <v>2.72</v>
      </c>
      <c r="K22" s="130">
        <v>3.46</v>
      </c>
      <c r="L22" s="127">
        <v>46506</v>
      </c>
      <c r="M22" s="127">
        <v>45493.7781207725</v>
      </c>
      <c r="N22" s="127">
        <v>17107</v>
      </c>
      <c r="O22" s="127">
        <v>13437</v>
      </c>
      <c r="P22" s="127">
        <v>16734.638078132015</v>
      </c>
      <c r="Q22" s="127">
        <v>13144.197065970553</v>
      </c>
    </row>
    <row r="23" spans="1:17" ht="14.25" customHeight="1">
      <c r="A23" s="439"/>
      <c r="B23" s="445" t="s">
        <v>10</v>
      </c>
      <c r="C23" s="123" t="s">
        <v>6</v>
      </c>
      <c r="D23" s="129">
        <v>6317</v>
      </c>
      <c r="E23" s="127">
        <v>12901</v>
      </c>
      <c r="F23" s="127">
        <v>14885</v>
      </c>
      <c r="G23" s="127">
        <v>312846</v>
      </c>
      <c r="H23" s="127">
        <v>284839</v>
      </c>
      <c r="I23" s="127">
        <v>27333</v>
      </c>
      <c r="J23" s="130">
        <v>2.04</v>
      </c>
      <c r="K23" s="130">
        <v>2.36</v>
      </c>
      <c r="L23" s="127">
        <v>49525</v>
      </c>
      <c r="M23" s="127">
        <v>45090.86591736584</v>
      </c>
      <c r="N23" s="127">
        <v>24250</v>
      </c>
      <c r="O23" s="127">
        <v>21018</v>
      </c>
      <c r="P23" s="127">
        <v>22078.831098364466</v>
      </c>
      <c r="Q23" s="127">
        <v>19135.975814578433</v>
      </c>
    </row>
    <row r="24" spans="1:17" ht="14.25" customHeight="1">
      <c r="A24" s="439"/>
      <c r="B24" s="446"/>
      <c r="C24" s="125" t="s">
        <v>3</v>
      </c>
      <c r="D24" s="129">
        <v>53</v>
      </c>
      <c r="E24" s="127">
        <v>508</v>
      </c>
      <c r="F24" s="127">
        <v>748</v>
      </c>
      <c r="G24" s="127">
        <v>43717</v>
      </c>
      <c r="H24" s="127">
        <v>40071</v>
      </c>
      <c r="I24" s="127">
        <v>3283</v>
      </c>
      <c r="J24" s="130">
        <v>9.58</v>
      </c>
      <c r="K24" s="130">
        <v>14.11</v>
      </c>
      <c r="L24" s="127">
        <v>824852</v>
      </c>
      <c r="M24" s="127">
        <v>756056.6037735849</v>
      </c>
      <c r="N24" s="127">
        <v>86057</v>
      </c>
      <c r="O24" s="127">
        <v>58445</v>
      </c>
      <c r="P24" s="127">
        <v>78879.92125984252</v>
      </c>
      <c r="Q24" s="127">
        <v>53570.85561497326</v>
      </c>
    </row>
    <row r="25" spans="1:17" ht="14.25" customHeight="1">
      <c r="A25" s="439"/>
      <c r="B25" s="446"/>
      <c r="C25" s="124" t="s">
        <v>4</v>
      </c>
      <c r="D25" s="129">
        <v>6264</v>
      </c>
      <c r="E25" s="127">
        <v>12393</v>
      </c>
      <c r="F25" s="127">
        <v>14137</v>
      </c>
      <c r="G25" s="127">
        <v>269129</v>
      </c>
      <c r="H25" s="127">
        <v>244768</v>
      </c>
      <c r="I25" s="127">
        <v>24050</v>
      </c>
      <c r="J25" s="130">
        <v>1.98</v>
      </c>
      <c r="K25" s="130">
        <v>2.26</v>
      </c>
      <c r="L25" s="127">
        <v>42964</v>
      </c>
      <c r="M25" s="127">
        <v>39075.35121328224</v>
      </c>
      <c r="N25" s="127">
        <v>21716</v>
      </c>
      <c r="O25" s="127">
        <v>19037</v>
      </c>
      <c r="P25" s="127">
        <v>19750.50431695312</v>
      </c>
      <c r="Q25" s="127">
        <v>17313.99872674542</v>
      </c>
    </row>
    <row r="26" spans="1:17" ht="14.25" customHeight="1">
      <c r="A26" s="439"/>
      <c r="B26" s="445" t="s">
        <v>11</v>
      </c>
      <c r="C26" s="123" t="s">
        <v>6</v>
      </c>
      <c r="D26" s="129">
        <v>580586</v>
      </c>
      <c r="E26" s="127">
        <v>1303077</v>
      </c>
      <c r="F26" s="127">
        <v>1313634</v>
      </c>
      <c r="G26" s="127">
        <v>23585937</v>
      </c>
      <c r="H26" s="127">
        <v>22677436</v>
      </c>
      <c r="I26" s="127">
        <v>908387</v>
      </c>
      <c r="J26" s="130">
        <v>2.24</v>
      </c>
      <c r="K26" s="130">
        <v>2.26</v>
      </c>
      <c r="L26" s="127">
        <v>40624</v>
      </c>
      <c r="M26" s="127">
        <v>39059.563957794366</v>
      </c>
      <c r="N26" s="127">
        <v>18100</v>
      </c>
      <c r="O26" s="127">
        <v>17955</v>
      </c>
      <c r="P26" s="127">
        <v>17402.989999823494</v>
      </c>
      <c r="Q26" s="127">
        <v>17263.131130893384</v>
      </c>
    </row>
    <row r="27" spans="1:17" ht="14.25" customHeight="1">
      <c r="A27" s="439"/>
      <c r="B27" s="446"/>
      <c r="C27" s="125" t="s">
        <v>3</v>
      </c>
      <c r="D27" s="129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30">
        <v>0</v>
      </c>
      <c r="K27" s="130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</row>
    <row r="28" spans="1:17" ht="14.25" customHeight="1">
      <c r="A28" s="439"/>
      <c r="B28" s="446"/>
      <c r="C28" s="124" t="s">
        <v>4</v>
      </c>
      <c r="D28" s="129">
        <v>580586</v>
      </c>
      <c r="E28" s="127">
        <v>1303077</v>
      </c>
      <c r="F28" s="127">
        <v>1313634</v>
      </c>
      <c r="G28" s="127">
        <v>23585937</v>
      </c>
      <c r="H28" s="127">
        <v>22677436</v>
      </c>
      <c r="I28" s="127">
        <v>908387</v>
      </c>
      <c r="J28" s="130">
        <v>2.24</v>
      </c>
      <c r="K28" s="130">
        <v>2.26</v>
      </c>
      <c r="L28" s="127">
        <v>40624</v>
      </c>
      <c r="M28" s="127">
        <v>39059.563957794366</v>
      </c>
      <c r="N28" s="127">
        <v>18100</v>
      </c>
      <c r="O28" s="127">
        <v>17955</v>
      </c>
      <c r="P28" s="127">
        <v>17402.989999823494</v>
      </c>
      <c r="Q28" s="127">
        <v>17263.131130893384</v>
      </c>
    </row>
    <row r="29" spans="1:17" ht="14.25" customHeight="1">
      <c r="A29" s="439"/>
      <c r="B29" s="445" t="s">
        <v>12</v>
      </c>
      <c r="C29" s="123" t="s">
        <v>6</v>
      </c>
      <c r="D29" s="129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30">
        <v>0</v>
      </c>
      <c r="K29" s="130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</row>
    <row r="30" spans="1:17" ht="14.25" customHeight="1">
      <c r="A30" s="439"/>
      <c r="B30" s="446"/>
      <c r="C30" s="125" t="s">
        <v>3</v>
      </c>
      <c r="D30" s="129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30">
        <v>0</v>
      </c>
      <c r="K30" s="130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</row>
    <row r="31" spans="1:17" ht="14.25" customHeight="1">
      <c r="A31" s="439"/>
      <c r="B31" s="446"/>
      <c r="C31" s="124" t="s">
        <v>4</v>
      </c>
      <c r="D31" s="129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30">
        <v>0</v>
      </c>
      <c r="K31" s="130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</row>
    <row r="32" spans="1:17" ht="14.25" customHeight="1">
      <c r="A32" s="439"/>
      <c r="B32" s="445" t="s">
        <v>17</v>
      </c>
      <c r="C32" s="123" t="s">
        <v>6</v>
      </c>
      <c r="D32" s="129">
        <v>56930</v>
      </c>
      <c r="E32" s="127">
        <v>122255</v>
      </c>
      <c r="F32" s="127">
        <v>332066</v>
      </c>
      <c r="G32" s="127">
        <v>2766149</v>
      </c>
      <c r="H32" s="127">
        <v>2650304</v>
      </c>
      <c r="I32" s="127">
        <v>106142</v>
      </c>
      <c r="J32" s="130">
        <v>2.15</v>
      </c>
      <c r="K32" s="130">
        <v>5.83</v>
      </c>
      <c r="L32" s="127">
        <v>48589</v>
      </c>
      <c r="M32" s="127">
        <v>46553.73265413666</v>
      </c>
      <c r="N32" s="127">
        <v>22626</v>
      </c>
      <c r="O32" s="127">
        <v>8330</v>
      </c>
      <c r="P32" s="127">
        <v>21678.491677232014</v>
      </c>
      <c r="Q32" s="127">
        <v>7981.256738118325</v>
      </c>
    </row>
    <row r="33" spans="1:17" ht="14.25" customHeight="1">
      <c r="A33" s="439"/>
      <c r="B33" s="446"/>
      <c r="C33" s="125" t="s">
        <v>3</v>
      </c>
      <c r="D33" s="129">
        <v>2041</v>
      </c>
      <c r="E33" s="127">
        <v>24687</v>
      </c>
      <c r="F33" s="127">
        <v>43922</v>
      </c>
      <c r="G33" s="127">
        <v>1125572</v>
      </c>
      <c r="H33" s="127">
        <v>1091297</v>
      </c>
      <c r="I33" s="127">
        <v>30530</v>
      </c>
      <c r="J33" s="130">
        <v>12.1</v>
      </c>
      <c r="K33" s="130">
        <v>21.52</v>
      </c>
      <c r="L33" s="127">
        <v>551481</v>
      </c>
      <c r="M33" s="127">
        <v>534687.408133268</v>
      </c>
      <c r="N33" s="127">
        <v>45594</v>
      </c>
      <c r="O33" s="127">
        <v>25627</v>
      </c>
      <c r="P33" s="127">
        <v>44205.33074087577</v>
      </c>
      <c r="Q33" s="127">
        <v>24846.250170757252</v>
      </c>
    </row>
    <row r="34" spans="1:17" ht="14.25" customHeight="1">
      <c r="A34" s="439"/>
      <c r="B34" s="446"/>
      <c r="C34" s="124" t="s">
        <v>4</v>
      </c>
      <c r="D34" s="129">
        <v>54889</v>
      </c>
      <c r="E34" s="127">
        <v>97568</v>
      </c>
      <c r="F34" s="127">
        <v>288144</v>
      </c>
      <c r="G34" s="127">
        <v>1640577</v>
      </c>
      <c r="H34" s="127">
        <v>1559007</v>
      </c>
      <c r="I34" s="127">
        <v>75612</v>
      </c>
      <c r="J34" s="130">
        <v>1.78</v>
      </c>
      <c r="K34" s="130">
        <v>5.25</v>
      </c>
      <c r="L34" s="127">
        <v>29889</v>
      </c>
      <c r="M34" s="127">
        <v>28402.90404270437</v>
      </c>
      <c r="N34" s="127">
        <v>16815</v>
      </c>
      <c r="O34" s="127">
        <v>5694</v>
      </c>
      <c r="P34" s="127">
        <v>15978.671285667431</v>
      </c>
      <c r="Q34" s="127">
        <v>5410.513493253373</v>
      </c>
    </row>
    <row r="35" spans="1:17" ht="14.25" customHeight="1">
      <c r="A35" s="439"/>
      <c r="B35" s="450" t="s">
        <v>18</v>
      </c>
      <c r="C35" s="123" t="s">
        <v>6</v>
      </c>
      <c r="D35" s="129">
        <v>68479</v>
      </c>
      <c r="E35" s="127">
        <v>429734</v>
      </c>
      <c r="F35" s="127">
        <v>547400</v>
      </c>
      <c r="G35" s="127">
        <v>9799251</v>
      </c>
      <c r="H35" s="127">
        <v>9450720</v>
      </c>
      <c r="I35" s="127">
        <v>319143</v>
      </c>
      <c r="J35" s="130">
        <v>6.28</v>
      </c>
      <c r="K35" s="130">
        <v>7.99</v>
      </c>
      <c r="L35" s="127">
        <v>143099</v>
      </c>
      <c r="M35" s="127">
        <v>138009.0246644957</v>
      </c>
      <c r="N35" s="127">
        <v>22803</v>
      </c>
      <c r="O35" s="127">
        <v>17901</v>
      </c>
      <c r="P35" s="127">
        <v>21992.022972350336</v>
      </c>
      <c r="Q35" s="127">
        <v>17264.742418706614</v>
      </c>
    </row>
    <row r="36" spans="1:17" ht="14.25" customHeight="1">
      <c r="A36" s="439"/>
      <c r="B36" s="446"/>
      <c r="C36" s="125" t="s">
        <v>3</v>
      </c>
      <c r="D36" s="129">
        <v>8276</v>
      </c>
      <c r="E36" s="127">
        <v>187352</v>
      </c>
      <c r="F36" s="127">
        <v>190943</v>
      </c>
      <c r="G36" s="127">
        <v>6799080</v>
      </c>
      <c r="H36" s="127">
        <v>6588187</v>
      </c>
      <c r="I36" s="127">
        <v>188684</v>
      </c>
      <c r="J36" s="130">
        <v>22.64</v>
      </c>
      <c r="K36" s="130">
        <v>23.07</v>
      </c>
      <c r="L36" s="127">
        <v>821542</v>
      </c>
      <c r="M36" s="127">
        <v>796059.3281778637</v>
      </c>
      <c r="N36" s="127">
        <v>36290</v>
      </c>
      <c r="O36" s="127">
        <v>35608</v>
      </c>
      <c r="P36" s="127">
        <v>35164.7540458602</v>
      </c>
      <c r="Q36" s="127">
        <v>34503.42248733915</v>
      </c>
    </row>
    <row r="37" spans="1:17" ht="14.25" customHeight="1">
      <c r="A37" s="439"/>
      <c r="B37" s="446"/>
      <c r="C37" s="124" t="s">
        <v>4</v>
      </c>
      <c r="D37" s="129">
        <v>60203</v>
      </c>
      <c r="E37" s="127">
        <v>242382</v>
      </c>
      <c r="F37" s="127">
        <v>356457</v>
      </c>
      <c r="G37" s="127">
        <v>3000171</v>
      </c>
      <c r="H37" s="127">
        <v>2862533</v>
      </c>
      <c r="I37" s="127">
        <v>130459</v>
      </c>
      <c r="J37" s="130">
        <v>4.03</v>
      </c>
      <c r="K37" s="130">
        <v>5.92</v>
      </c>
      <c r="L37" s="127">
        <v>49834</v>
      </c>
      <c r="M37" s="127">
        <v>47548.01255751374</v>
      </c>
      <c r="N37" s="127">
        <v>12378</v>
      </c>
      <c r="O37" s="127">
        <v>8417</v>
      </c>
      <c r="P37" s="127">
        <v>11810.006518635872</v>
      </c>
      <c r="Q37" s="127">
        <v>8030.51419946866</v>
      </c>
    </row>
    <row r="38" spans="1:17" ht="14.25" customHeight="1">
      <c r="A38" s="439"/>
      <c r="B38" s="445" t="s">
        <v>13</v>
      </c>
      <c r="C38" s="123" t="s">
        <v>6</v>
      </c>
      <c r="D38" s="129">
        <v>766860</v>
      </c>
      <c r="E38" s="127">
        <v>2687431</v>
      </c>
      <c r="F38" s="127">
        <v>3226469</v>
      </c>
      <c r="G38" s="127">
        <v>35604153</v>
      </c>
      <c r="H38" s="127">
        <v>34433798</v>
      </c>
      <c r="I38" s="127">
        <v>1168122</v>
      </c>
      <c r="J38" s="130">
        <v>3.5</v>
      </c>
      <c r="K38" s="130">
        <v>4.21</v>
      </c>
      <c r="L38" s="127">
        <v>46428</v>
      </c>
      <c r="M38" s="127">
        <v>44902.326369871946</v>
      </c>
      <c r="N38" s="127">
        <v>13248</v>
      </c>
      <c r="O38" s="127">
        <v>11035</v>
      </c>
      <c r="P38" s="127">
        <v>12812.904963885585</v>
      </c>
      <c r="Q38" s="127">
        <v>10672.285399301838</v>
      </c>
    </row>
    <row r="39" spans="1:17" ht="14.25" customHeight="1">
      <c r="A39" s="439"/>
      <c r="B39" s="446"/>
      <c r="C39" s="125" t="s">
        <v>3</v>
      </c>
      <c r="D39" s="129">
        <v>25</v>
      </c>
      <c r="E39" s="127">
        <v>889</v>
      </c>
      <c r="F39" s="127">
        <v>904</v>
      </c>
      <c r="G39" s="127">
        <v>24454</v>
      </c>
      <c r="H39" s="127">
        <v>23728</v>
      </c>
      <c r="I39" s="127">
        <v>726</v>
      </c>
      <c r="J39" s="130">
        <v>35.56</v>
      </c>
      <c r="K39" s="130">
        <v>36.16</v>
      </c>
      <c r="L39" s="127">
        <v>978166</v>
      </c>
      <c r="M39" s="127">
        <v>949120</v>
      </c>
      <c r="N39" s="127">
        <v>27507</v>
      </c>
      <c r="O39" s="127">
        <v>27051</v>
      </c>
      <c r="P39" s="127">
        <v>26690.66366704162</v>
      </c>
      <c r="Q39" s="127">
        <v>26247.787610619467</v>
      </c>
    </row>
    <row r="40" spans="1:17" ht="14.25" customHeight="1">
      <c r="A40" s="439"/>
      <c r="B40" s="446"/>
      <c r="C40" s="124" t="s">
        <v>4</v>
      </c>
      <c r="D40" s="132">
        <v>766835</v>
      </c>
      <c r="E40" s="133">
        <v>2686542</v>
      </c>
      <c r="F40" s="133">
        <v>3225565</v>
      </c>
      <c r="G40" s="133">
        <v>35579699</v>
      </c>
      <c r="H40" s="133">
        <v>34410070</v>
      </c>
      <c r="I40" s="133">
        <v>1167396</v>
      </c>
      <c r="J40" s="134">
        <v>3.5</v>
      </c>
      <c r="K40" s="134">
        <v>4.21</v>
      </c>
      <c r="L40" s="133">
        <v>46398</v>
      </c>
      <c r="M40" s="133">
        <v>44872.84748348732</v>
      </c>
      <c r="N40" s="133">
        <v>13244</v>
      </c>
      <c r="O40" s="133">
        <v>11031</v>
      </c>
      <c r="P40" s="133">
        <v>12808.312693417785</v>
      </c>
      <c r="Q40" s="133">
        <v>10667.920193826507</v>
      </c>
    </row>
    <row r="41" spans="1:17" ht="14.25" customHeight="1">
      <c r="A41" s="447" t="s">
        <v>2</v>
      </c>
      <c r="B41" s="448"/>
      <c r="C41" s="123" t="s">
        <v>19</v>
      </c>
      <c r="D41" s="127">
        <v>11862622</v>
      </c>
      <c r="E41" s="127">
        <v>21847486</v>
      </c>
      <c r="F41" s="127">
        <v>147958940</v>
      </c>
      <c r="G41" s="127">
        <v>346977426</v>
      </c>
      <c r="H41" s="127">
        <v>343358631</v>
      </c>
      <c r="I41" s="127">
        <v>3618666</v>
      </c>
      <c r="J41" s="196">
        <v>1.84</v>
      </c>
      <c r="K41" s="196">
        <v>12.47</v>
      </c>
      <c r="L41" s="195">
        <v>29250</v>
      </c>
      <c r="M41" s="195">
        <v>28944.581644766226</v>
      </c>
      <c r="N41" s="195">
        <v>15882</v>
      </c>
      <c r="O41" s="195">
        <v>2345</v>
      </c>
      <c r="P41" s="195">
        <v>15716.16207924335</v>
      </c>
      <c r="Q41" s="195">
        <v>2320.634569293346</v>
      </c>
    </row>
    <row r="42" spans="1:17" ht="14.25" customHeight="1">
      <c r="A42" s="416"/>
      <c r="B42" s="416"/>
      <c r="C42" s="106" t="s">
        <v>430</v>
      </c>
      <c r="D42" s="67">
        <v>11853923</v>
      </c>
      <c r="E42" s="67">
        <v>21833427</v>
      </c>
      <c r="F42" s="67">
        <v>147920148</v>
      </c>
      <c r="G42" s="67">
        <v>346918590</v>
      </c>
      <c r="H42" s="67">
        <v>343305254</v>
      </c>
      <c r="I42" s="67">
        <v>3613207</v>
      </c>
      <c r="J42" s="130">
        <v>1.84</v>
      </c>
      <c r="K42" s="130">
        <v>12.48</v>
      </c>
      <c r="L42" s="127">
        <v>29266</v>
      </c>
      <c r="M42" s="127">
        <v>28961.31972512391</v>
      </c>
      <c r="N42" s="127">
        <v>15889</v>
      </c>
      <c r="O42" s="127">
        <v>2345</v>
      </c>
      <c r="P42" s="127">
        <v>15723.83730689644</v>
      </c>
      <c r="Q42" s="127">
        <v>2320.882304687797</v>
      </c>
    </row>
    <row r="43" spans="1:17" ht="14.25" customHeight="1">
      <c r="A43" s="449"/>
      <c r="B43" s="449"/>
      <c r="C43" s="136" t="s">
        <v>431</v>
      </c>
      <c r="D43" s="80">
        <v>8699</v>
      </c>
      <c r="E43" s="80">
        <v>14059</v>
      </c>
      <c r="F43" s="80">
        <v>38792</v>
      </c>
      <c r="G43" s="80">
        <v>58836</v>
      </c>
      <c r="H43" s="80">
        <v>53377</v>
      </c>
      <c r="I43" s="80">
        <v>5459</v>
      </c>
      <c r="J43" s="225">
        <v>1.62</v>
      </c>
      <c r="K43" s="225">
        <v>4.46</v>
      </c>
      <c r="L43" s="226">
        <v>6764</v>
      </c>
      <c r="M43" s="226">
        <v>6135.99264283251</v>
      </c>
      <c r="N43" s="226">
        <v>4185</v>
      </c>
      <c r="O43" s="226">
        <v>1517</v>
      </c>
      <c r="P43" s="226">
        <v>3796.6427199658583</v>
      </c>
      <c r="Q43" s="226">
        <v>1375.9795834192616</v>
      </c>
    </row>
    <row r="44" ht="12">
      <c r="A44" s="90"/>
    </row>
  </sheetData>
  <mergeCells count="21">
    <mergeCell ref="A41:B43"/>
    <mergeCell ref="B29:B31"/>
    <mergeCell ref="B32:B34"/>
    <mergeCell ref="B35:B37"/>
    <mergeCell ref="B38:B40"/>
    <mergeCell ref="P3:Q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J3:K3"/>
    <mergeCell ref="N3:O3"/>
    <mergeCell ref="A3:C4"/>
    <mergeCell ref="D3:D4"/>
    <mergeCell ref="E3:E4"/>
    <mergeCell ref="F3:F4"/>
  </mergeCells>
  <printOptions/>
  <pageMargins left="1.1811023622047245" right="1.1811023622047245" top="1.3779527559055118" bottom="1.1811023622047245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42"/>
  <sheetViews>
    <sheetView showGridLines="0" workbookViewId="0" topLeftCell="A1">
      <selection activeCell="A1" sqref="A1"/>
    </sheetView>
  </sheetViews>
  <sheetFormatPr defaultColWidth="9.140625" defaultRowHeight="12"/>
  <cols>
    <col min="1" max="1" width="8.57421875" style="8" bestFit="1" customWidth="1"/>
    <col min="2" max="2" width="5.7109375" style="8" customWidth="1"/>
    <col min="3" max="3" width="10.57421875" style="8" customWidth="1"/>
    <col min="4" max="4" width="10.8515625" style="8" bestFit="1" customWidth="1"/>
    <col min="5" max="5" width="10.8515625" style="8" customWidth="1"/>
    <col min="6" max="6" width="9.7109375" style="8" bestFit="1" customWidth="1"/>
    <col min="7" max="7" width="10.8515625" style="8" bestFit="1" customWidth="1"/>
    <col min="8" max="8" width="9.421875" style="8" bestFit="1" customWidth="1"/>
    <col min="9" max="9" width="9.57421875" style="8" customWidth="1"/>
    <col min="10" max="10" width="7.00390625" style="8" bestFit="1" customWidth="1"/>
    <col min="11" max="11" width="9.421875" style="8" bestFit="1" customWidth="1"/>
    <col min="12" max="12" width="11.00390625" style="8" bestFit="1" customWidth="1"/>
    <col min="13" max="16384" width="9.140625" style="8" customWidth="1"/>
  </cols>
  <sheetData>
    <row r="2" spans="2:3" ht="12.75">
      <c r="B2" s="182" t="s">
        <v>605</v>
      </c>
      <c r="C2" s="86" t="s">
        <v>651</v>
      </c>
    </row>
    <row r="3" ht="12.75">
      <c r="C3" s="86"/>
    </row>
    <row r="4" ht="12.75">
      <c r="C4" s="86"/>
    </row>
    <row r="5" ht="12">
      <c r="L5" s="160" t="s">
        <v>235</v>
      </c>
    </row>
    <row r="6" spans="1:12" ht="18.75" customHeight="1">
      <c r="A6" s="43"/>
      <c r="B6" s="10"/>
      <c r="C6" s="345" t="s">
        <v>52</v>
      </c>
      <c r="D6" s="324" t="s">
        <v>641</v>
      </c>
      <c r="E6" s="326"/>
      <c r="F6" s="326"/>
      <c r="G6" s="326"/>
      <c r="H6" s="326"/>
      <c r="I6" s="326"/>
      <c r="J6" s="326"/>
      <c r="K6" s="327"/>
      <c r="L6" s="324" t="s">
        <v>76</v>
      </c>
    </row>
    <row r="7" spans="1:12" ht="18.75" customHeight="1">
      <c r="A7" s="31"/>
      <c r="B7" s="40"/>
      <c r="C7" s="332"/>
      <c r="D7" s="147" t="s">
        <v>129</v>
      </c>
      <c r="E7" s="338" t="s">
        <v>134</v>
      </c>
      <c r="F7" s="338" t="s">
        <v>135</v>
      </c>
      <c r="G7" s="338" t="s">
        <v>136</v>
      </c>
      <c r="H7" s="147" t="s">
        <v>131</v>
      </c>
      <c r="I7" s="147" t="s">
        <v>133</v>
      </c>
      <c r="J7" s="338" t="s">
        <v>137</v>
      </c>
      <c r="K7" s="147" t="s">
        <v>140</v>
      </c>
      <c r="L7" s="325"/>
    </row>
    <row r="8" spans="1:12" ht="18.75" customHeight="1">
      <c r="A8" s="44"/>
      <c r="B8" s="11"/>
      <c r="C8" s="333"/>
      <c r="D8" s="148" t="s">
        <v>130</v>
      </c>
      <c r="E8" s="323"/>
      <c r="F8" s="323"/>
      <c r="G8" s="323"/>
      <c r="H8" s="148" t="s">
        <v>132</v>
      </c>
      <c r="I8" s="148" t="s">
        <v>132</v>
      </c>
      <c r="J8" s="323"/>
      <c r="K8" s="148" t="s">
        <v>139</v>
      </c>
      <c r="L8" s="341"/>
    </row>
    <row r="9" spans="1:12" ht="27.75" customHeight="1">
      <c r="A9" s="28" t="s">
        <v>405</v>
      </c>
      <c r="B9" s="273"/>
      <c r="C9" s="67">
        <v>13140959</v>
      </c>
      <c r="D9" s="67">
        <v>2468281</v>
      </c>
      <c r="E9" s="67">
        <v>2256619</v>
      </c>
      <c r="F9" s="67">
        <v>983282</v>
      </c>
      <c r="G9" s="67">
        <v>4685141</v>
      </c>
      <c r="H9" s="67">
        <v>789042</v>
      </c>
      <c r="I9" s="67">
        <v>541440</v>
      </c>
      <c r="J9" s="67">
        <v>279</v>
      </c>
      <c r="K9" s="67">
        <v>149353</v>
      </c>
      <c r="L9" s="67">
        <v>1267523</v>
      </c>
    </row>
    <row r="10" spans="1:12" ht="27.75" customHeight="1">
      <c r="A10" s="146" t="s">
        <v>404</v>
      </c>
      <c r="B10" s="274"/>
      <c r="C10" s="79">
        <v>17819470</v>
      </c>
      <c r="D10" s="79">
        <v>2363247</v>
      </c>
      <c r="E10" s="79">
        <v>2236756</v>
      </c>
      <c r="F10" s="79">
        <v>1068550</v>
      </c>
      <c r="G10" s="79">
        <v>5846913</v>
      </c>
      <c r="H10" s="79">
        <v>932362</v>
      </c>
      <c r="I10" s="79">
        <v>678386</v>
      </c>
      <c r="J10" s="79">
        <v>237</v>
      </c>
      <c r="K10" s="79">
        <v>118721</v>
      </c>
      <c r="L10" s="79">
        <v>4574298</v>
      </c>
    </row>
    <row r="11" spans="1:12" ht="27.75" customHeight="1">
      <c r="A11" s="29"/>
      <c r="B11" s="94" t="s">
        <v>77</v>
      </c>
      <c r="C11" s="9">
        <v>4436875</v>
      </c>
      <c r="D11" s="9">
        <v>1659908</v>
      </c>
      <c r="E11" s="9">
        <v>1513574</v>
      </c>
      <c r="F11" s="9">
        <v>689467</v>
      </c>
      <c r="G11" s="9">
        <v>540613</v>
      </c>
      <c r="H11" s="9">
        <v>675</v>
      </c>
      <c r="I11" s="9">
        <v>30984</v>
      </c>
      <c r="J11" s="9">
        <v>234</v>
      </c>
      <c r="K11" s="9">
        <v>1420</v>
      </c>
      <c r="L11" s="9">
        <v>0</v>
      </c>
    </row>
    <row r="12" spans="1:12" ht="27.75" customHeight="1">
      <c r="A12" s="29"/>
      <c r="B12" s="103" t="s">
        <v>78</v>
      </c>
      <c r="C12" s="68">
        <v>13382595</v>
      </c>
      <c r="D12" s="68">
        <v>703339</v>
      </c>
      <c r="E12" s="68">
        <v>723182</v>
      </c>
      <c r="F12" s="68">
        <v>379083</v>
      </c>
      <c r="G12" s="68">
        <v>5306300</v>
      </c>
      <c r="H12" s="68">
        <v>931687</v>
      </c>
      <c r="I12" s="68">
        <v>647402</v>
      </c>
      <c r="J12" s="69">
        <v>3</v>
      </c>
      <c r="K12" s="68">
        <v>117301</v>
      </c>
      <c r="L12" s="68">
        <v>4574298</v>
      </c>
    </row>
    <row r="13" spans="1:12" ht="27.75" customHeight="1">
      <c r="A13" s="104" t="s">
        <v>79</v>
      </c>
      <c r="B13" s="186"/>
      <c r="C13" s="70">
        <f aca="true" t="shared" si="0" ref="C13:L13">C10-C9</f>
        <v>4678511</v>
      </c>
      <c r="D13" s="208">
        <f t="shared" si="0"/>
        <v>-105034</v>
      </c>
      <c r="E13" s="208">
        <f t="shared" si="0"/>
        <v>-19863</v>
      </c>
      <c r="F13" s="70">
        <f t="shared" si="0"/>
        <v>85268</v>
      </c>
      <c r="G13" s="70">
        <f t="shared" si="0"/>
        <v>1161772</v>
      </c>
      <c r="H13" s="70">
        <f t="shared" si="0"/>
        <v>143320</v>
      </c>
      <c r="I13" s="207">
        <f t="shared" si="0"/>
        <v>136946</v>
      </c>
      <c r="J13" s="208">
        <f t="shared" si="0"/>
        <v>-42</v>
      </c>
      <c r="K13" s="208">
        <f t="shared" si="0"/>
        <v>-30632</v>
      </c>
      <c r="L13" s="70">
        <f t="shared" si="0"/>
        <v>3306775</v>
      </c>
    </row>
    <row r="14" spans="1:12" ht="27.75" customHeight="1">
      <c r="A14" s="90" t="s">
        <v>141</v>
      </c>
      <c r="B14" s="8" t="s">
        <v>652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27.75" customHeight="1">
      <c r="A15" s="101" t="s">
        <v>221</v>
      </c>
      <c r="B15" s="102" t="s">
        <v>75</v>
      </c>
      <c r="C15" s="72">
        <v>571179</v>
      </c>
      <c r="D15" s="72">
        <v>12705</v>
      </c>
      <c r="E15" s="72">
        <v>18641</v>
      </c>
      <c r="F15" s="72">
        <v>12159</v>
      </c>
      <c r="G15" s="72">
        <v>217107</v>
      </c>
      <c r="H15" s="72">
        <v>29357</v>
      </c>
      <c r="I15" s="72">
        <v>23717</v>
      </c>
      <c r="J15" s="73">
        <v>2</v>
      </c>
      <c r="K15" s="72">
        <v>12675</v>
      </c>
      <c r="L15" s="72">
        <v>244817</v>
      </c>
    </row>
    <row r="24" spans="2:12" ht="12.75">
      <c r="B24" s="182" t="s">
        <v>722</v>
      </c>
      <c r="C24" s="86" t="s">
        <v>758</v>
      </c>
      <c r="D24" s="71"/>
      <c r="E24" s="71"/>
      <c r="F24" s="71"/>
      <c r="G24" s="71"/>
      <c r="H24" s="71"/>
      <c r="I24" s="71"/>
      <c r="J24" s="71"/>
      <c r="K24" s="71"/>
      <c r="L24" s="71"/>
    </row>
    <row r="25" spans="3:12" ht="12.75">
      <c r="C25" s="86"/>
      <c r="D25" s="71"/>
      <c r="E25" s="71"/>
      <c r="F25" s="71"/>
      <c r="G25" s="71"/>
      <c r="H25" s="71"/>
      <c r="I25" s="71"/>
      <c r="J25" s="71"/>
      <c r="K25" s="71"/>
      <c r="L25" s="71"/>
    </row>
    <row r="26" spans="3:12" ht="12.75">
      <c r="C26" s="86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139" t="s">
        <v>236</v>
      </c>
    </row>
    <row r="28" spans="1:12" ht="18.75" customHeight="1">
      <c r="A28" s="43"/>
      <c r="B28" s="10"/>
      <c r="C28" s="345" t="s">
        <v>52</v>
      </c>
      <c r="D28" s="324" t="s">
        <v>759</v>
      </c>
      <c r="E28" s="326"/>
      <c r="F28" s="326"/>
      <c r="G28" s="326"/>
      <c r="H28" s="326"/>
      <c r="I28" s="326"/>
      <c r="J28" s="326"/>
      <c r="K28" s="327"/>
      <c r="L28" s="324" t="s">
        <v>76</v>
      </c>
    </row>
    <row r="29" spans="1:12" ht="18.75" customHeight="1">
      <c r="A29" s="31"/>
      <c r="B29" s="40"/>
      <c r="C29" s="332"/>
      <c r="D29" s="338" t="s">
        <v>110</v>
      </c>
      <c r="E29" s="338" t="s">
        <v>134</v>
      </c>
      <c r="F29" s="338" t="s">
        <v>135</v>
      </c>
      <c r="G29" s="338" t="s">
        <v>136</v>
      </c>
      <c r="H29" s="147" t="s">
        <v>131</v>
      </c>
      <c r="I29" s="147" t="s">
        <v>133</v>
      </c>
      <c r="J29" s="338" t="s">
        <v>137</v>
      </c>
      <c r="K29" s="338" t="s">
        <v>138</v>
      </c>
      <c r="L29" s="325"/>
    </row>
    <row r="30" spans="1:12" ht="18.75" customHeight="1">
      <c r="A30" s="44"/>
      <c r="B30" s="11"/>
      <c r="C30" s="333"/>
      <c r="D30" s="323"/>
      <c r="E30" s="323"/>
      <c r="F30" s="323"/>
      <c r="G30" s="323"/>
      <c r="H30" s="148" t="s">
        <v>132</v>
      </c>
      <c r="I30" s="148" t="s">
        <v>132</v>
      </c>
      <c r="J30" s="323"/>
      <c r="K30" s="323"/>
      <c r="L30" s="341"/>
    </row>
    <row r="31" spans="1:12" ht="27.75" customHeight="1">
      <c r="A31" s="28" t="s">
        <v>436</v>
      </c>
      <c r="B31" s="275"/>
      <c r="C31" s="67">
        <v>1556161.9080000005</v>
      </c>
      <c r="D31" s="67">
        <v>99032.285</v>
      </c>
      <c r="E31" s="67">
        <v>584326.289</v>
      </c>
      <c r="F31" s="67">
        <v>384368.743</v>
      </c>
      <c r="G31" s="67">
        <v>334037.543</v>
      </c>
      <c r="H31" s="67">
        <v>19814.569</v>
      </c>
      <c r="I31" s="67">
        <v>34611.775</v>
      </c>
      <c r="J31" s="256">
        <v>2.308</v>
      </c>
      <c r="K31" s="67">
        <v>28639.958</v>
      </c>
      <c r="L31" s="67">
        <v>71328.438</v>
      </c>
    </row>
    <row r="32" spans="1:12" ht="27.75" customHeight="1">
      <c r="A32" s="146" t="s">
        <v>437</v>
      </c>
      <c r="B32" s="276"/>
      <c r="C32" s="79">
        <v>1949638.7040000001</v>
      </c>
      <c r="D32" s="79">
        <v>146843.207</v>
      </c>
      <c r="E32" s="79">
        <v>544014.14</v>
      </c>
      <c r="F32" s="79">
        <v>407979.56799999997</v>
      </c>
      <c r="G32" s="79">
        <v>415640.695</v>
      </c>
      <c r="H32" s="79">
        <v>23898.783000000003</v>
      </c>
      <c r="I32" s="79">
        <v>45403.403999999995</v>
      </c>
      <c r="J32" s="257">
        <v>1.802</v>
      </c>
      <c r="K32" s="79">
        <v>18879.679</v>
      </c>
      <c r="L32" s="79">
        <v>346977.426</v>
      </c>
    </row>
    <row r="33" spans="1:12" ht="27.75" customHeight="1">
      <c r="A33" s="74"/>
      <c r="B33" s="105" t="s">
        <v>77</v>
      </c>
      <c r="C33" s="9">
        <v>862763.908</v>
      </c>
      <c r="D33" s="9">
        <v>100648.21</v>
      </c>
      <c r="E33" s="9">
        <v>381891.734</v>
      </c>
      <c r="F33" s="9">
        <v>352956.833</v>
      </c>
      <c r="G33" s="9">
        <v>19272.506</v>
      </c>
      <c r="H33" s="9">
        <v>43.717</v>
      </c>
      <c r="I33" s="9">
        <v>6823.534</v>
      </c>
      <c r="J33" s="258">
        <v>1.802</v>
      </c>
      <c r="K33" s="9">
        <v>1125.572</v>
      </c>
      <c r="L33" s="296">
        <v>0</v>
      </c>
    </row>
    <row r="34" spans="1:12" ht="27.75" customHeight="1">
      <c r="A34" s="74"/>
      <c r="B34" s="106" t="s">
        <v>78</v>
      </c>
      <c r="C34" s="68">
        <v>1086874.796</v>
      </c>
      <c r="D34" s="68">
        <v>46194.997</v>
      </c>
      <c r="E34" s="68">
        <v>162122.406</v>
      </c>
      <c r="F34" s="68">
        <v>55022.735</v>
      </c>
      <c r="G34" s="68">
        <v>396368.189</v>
      </c>
      <c r="H34" s="68">
        <v>23855.066000000003</v>
      </c>
      <c r="I34" s="68">
        <v>38579.87</v>
      </c>
      <c r="J34" s="259">
        <v>0</v>
      </c>
      <c r="K34" s="68">
        <v>17754.107</v>
      </c>
      <c r="L34" s="68">
        <v>346977.426</v>
      </c>
    </row>
    <row r="35" spans="1:12" ht="27.75" customHeight="1">
      <c r="A35" s="107" t="s">
        <v>79</v>
      </c>
      <c r="B35" s="187"/>
      <c r="C35" s="227">
        <f>C32-C31</f>
        <v>393476.7959999996</v>
      </c>
      <c r="D35" s="227">
        <f aca="true" t="shared" si="1" ref="D35:L35">D32-D31</f>
        <v>47810.92199999999</v>
      </c>
      <c r="E35" s="227">
        <f t="shared" si="1"/>
        <v>-40312.148999999976</v>
      </c>
      <c r="F35" s="227">
        <f t="shared" si="1"/>
        <v>23610.824999999953</v>
      </c>
      <c r="G35" s="227">
        <f t="shared" si="1"/>
        <v>81603.152</v>
      </c>
      <c r="H35" s="227">
        <f t="shared" si="1"/>
        <v>4084.2140000000036</v>
      </c>
      <c r="I35" s="227">
        <f t="shared" si="1"/>
        <v>10791.628999999994</v>
      </c>
      <c r="J35" s="227">
        <f>J32-J31</f>
        <v>-0.5059999999999998</v>
      </c>
      <c r="K35" s="227">
        <f t="shared" si="1"/>
        <v>-9760.278999999999</v>
      </c>
      <c r="L35" s="227">
        <f t="shared" si="1"/>
        <v>275648.988</v>
      </c>
    </row>
    <row r="36" spans="1:12" ht="27.75" customHeight="1">
      <c r="A36" s="90" t="s">
        <v>141</v>
      </c>
      <c r="B36" s="8" t="s">
        <v>652</v>
      </c>
      <c r="C36" s="71"/>
      <c r="D36" s="71"/>
      <c r="E36" s="71"/>
      <c r="F36" s="71"/>
      <c r="G36" s="71"/>
      <c r="H36" s="71"/>
      <c r="I36" s="71"/>
      <c r="J36" s="260"/>
      <c r="K36" s="71"/>
      <c r="L36" s="71"/>
    </row>
    <row r="37" spans="1:12" ht="27.75" customHeight="1">
      <c r="A37" s="108" t="s">
        <v>221</v>
      </c>
      <c r="B37" s="109" t="s">
        <v>75</v>
      </c>
      <c r="C37" s="72">
        <v>27436.417999999998</v>
      </c>
      <c r="D37" s="72">
        <v>364.171</v>
      </c>
      <c r="E37" s="72">
        <v>2167.869</v>
      </c>
      <c r="F37" s="72">
        <v>1572.482</v>
      </c>
      <c r="G37" s="72">
        <v>8507.497</v>
      </c>
      <c r="H37" s="72">
        <v>586.903</v>
      </c>
      <c r="I37" s="72">
        <v>835.339</v>
      </c>
      <c r="J37" s="261">
        <v>0.009</v>
      </c>
      <c r="K37" s="72">
        <v>1539.526</v>
      </c>
      <c r="L37" s="72">
        <v>11862.622</v>
      </c>
    </row>
    <row r="42" spans="3:6" ht="12">
      <c r="C42" s="75"/>
      <c r="D42" s="75"/>
      <c r="F42" s="76"/>
    </row>
  </sheetData>
  <mergeCells count="16">
    <mergeCell ref="K29:K30"/>
    <mergeCell ref="C6:C8"/>
    <mergeCell ref="L6:L8"/>
    <mergeCell ref="C28:C30"/>
    <mergeCell ref="L28:L30"/>
    <mergeCell ref="D6:K6"/>
    <mergeCell ref="D28:K28"/>
    <mergeCell ref="E7:E8"/>
    <mergeCell ref="F7:F8"/>
    <mergeCell ref="G7:G8"/>
    <mergeCell ref="D29:D30"/>
    <mergeCell ref="J7:J8"/>
    <mergeCell ref="E29:E30"/>
    <mergeCell ref="F29:F30"/>
    <mergeCell ref="G29:G30"/>
    <mergeCell ref="J29:J30"/>
  </mergeCells>
  <printOptions horizontalCentered="1"/>
  <pageMargins left="0.7874015748031497" right="0.7874015748031497" top="1.3779527559055118" bottom="1.1811023622047245" header="0.5905511811023623" footer="0.7086614173228347"/>
  <pageSetup horizontalDpi="300" verticalDpi="300" orientation="portrait" paperSize="9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1" customWidth="1"/>
    <col min="2" max="2" width="8.7109375" style="71" customWidth="1"/>
    <col min="3" max="3" width="5.7109375" style="71" customWidth="1"/>
    <col min="4" max="5" width="10.7109375" style="71" customWidth="1"/>
    <col min="6" max="6" width="11.28125" style="71" customWidth="1"/>
    <col min="7" max="8" width="11.7109375" style="71" customWidth="1"/>
    <col min="9" max="9" width="10.7109375" style="71" customWidth="1"/>
    <col min="10" max="11" width="10.00390625" style="71" customWidth="1"/>
    <col min="12" max="12" width="12.8515625" style="71" customWidth="1"/>
    <col min="13" max="13" width="12.7109375" style="71" customWidth="1"/>
    <col min="14" max="14" width="10.421875" style="71" customWidth="1"/>
    <col min="15" max="17" width="10.00390625" style="71" customWidth="1"/>
    <col min="18" max="16384" width="9.140625" style="71" customWidth="1"/>
  </cols>
  <sheetData>
    <row r="1" spans="3:4" ht="12.75">
      <c r="C1" s="272" t="s">
        <v>768</v>
      </c>
      <c r="D1" s="111" t="s">
        <v>616</v>
      </c>
    </row>
    <row r="2" ht="12">
      <c r="Q2" s="139" t="s">
        <v>432</v>
      </c>
    </row>
    <row r="3" spans="1:17" ht="18.75" customHeight="1">
      <c r="A3" s="428"/>
      <c r="B3" s="429"/>
      <c r="C3" s="429"/>
      <c r="D3" s="432" t="s">
        <v>423</v>
      </c>
      <c r="E3" s="432" t="s">
        <v>424</v>
      </c>
      <c r="F3" s="432" t="s">
        <v>425</v>
      </c>
      <c r="G3" s="284" t="s">
        <v>610</v>
      </c>
      <c r="H3" s="285"/>
      <c r="I3" s="285"/>
      <c r="J3" s="427" t="s">
        <v>426</v>
      </c>
      <c r="K3" s="350"/>
      <c r="L3" s="268" t="s">
        <v>468</v>
      </c>
      <c r="M3" s="268" t="s">
        <v>468</v>
      </c>
      <c r="N3" s="348" t="s">
        <v>612</v>
      </c>
      <c r="O3" s="350"/>
      <c r="P3" s="348" t="s">
        <v>483</v>
      </c>
      <c r="Q3" s="351"/>
    </row>
    <row r="4" spans="1:17" ht="18.75" customHeight="1">
      <c r="A4" s="430"/>
      <c r="B4" s="431"/>
      <c r="C4" s="431"/>
      <c r="D4" s="431"/>
      <c r="E4" s="431"/>
      <c r="F4" s="431"/>
      <c r="G4" s="124" t="s">
        <v>427</v>
      </c>
      <c r="H4" s="131" t="s">
        <v>481</v>
      </c>
      <c r="I4" s="131" t="s">
        <v>511</v>
      </c>
      <c r="J4" s="138" t="s">
        <v>428</v>
      </c>
      <c r="K4" s="124" t="s">
        <v>429</v>
      </c>
      <c r="L4" s="148" t="s">
        <v>611</v>
      </c>
      <c r="M4" s="148" t="s">
        <v>481</v>
      </c>
      <c r="N4" s="124" t="s">
        <v>428</v>
      </c>
      <c r="O4" s="124" t="s">
        <v>429</v>
      </c>
      <c r="P4" s="124" t="s">
        <v>428</v>
      </c>
      <c r="Q4" s="131" t="s">
        <v>429</v>
      </c>
    </row>
    <row r="5" spans="1:17" ht="14.25" customHeight="1">
      <c r="A5" s="433" t="s">
        <v>433</v>
      </c>
      <c r="B5" s="434"/>
      <c r="C5" s="123" t="s">
        <v>434</v>
      </c>
      <c r="D5" s="194">
        <v>2374119</v>
      </c>
      <c r="E5" s="195">
        <v>13154953</v>
      </c>
      <c r="F5" s="195">
        <v>32789142</v>
      </c>
      <c r="G5" s="195">
        <v>284182749</v>
      </c>
      <c r="H5" s="195">
        <v>278408779</v>
      </c>
      <c r="I5" s="195">
        <v>3984873</v>
      </c>
      <c r="J5" s="196">
        <v>5.54</v>
      </c>
      <c r="K5" s="196">
        <v>13.81</v>
      </c>
      <c r="L5" s="195">
        <v>119700</v>
      </c>
      <c r="M5" s="195">
        <v>117268.24940114628</v>
      </c>
      <c r="N5" s="195">
        <v>21603</v>
      </c>
      <c r="O5" s="195">
        <v>8667</v>
      </c>
      <c r="P5" s="195">
        <v>21163.79883683355</v>
      </c>
      <c r="Q5" s="195">
        <v>8490.883323509961</v>
      </c>
    </row>
    <row r="6" spans="1:17" ht="14.25" customHeight="1">
      <c r="A6" s="435"/>
      <c r="B6" s="409"/>
      <c r="C6" s="125" t="s">
        <v>3</v>
      </c>
      <c r="D6" s="129">
        <v>384213</v>
      </c>
      <c r="E6" s="127">
        <v>9969911</v>
      </c>
      <c r="F6" s="127">
        <v>10232084</v>
      </c>
      <c r="G6" s="127">
        <v>240648794</v>
      </c>
      <c r="H6" s="127">
        <v>235562131</v>
      </c>
      <c r="I6" s="127">
        <v>3381237</v>
      </c>
      <c r="J6" s="130">
        <v>25.95</v>
      </c>
      <c r="K6" s="130">
        <v>26.63</v>
      </c>
      <c r="L6" s="127">
        <v>626342</v>
      </c>
      <c r="M6" s="127">
        <v>613102.9689260905</v>
      </c>
      <c r="N6" s="127">
        <v>24138</v>
      </c>
      <c r="O6" s="127">
        <v>23519</v>
      </c>
      <c r="P6" s="127">
        <v>23627.305298913903</v>
      </c>
      <c r="Q6" s="127">
        <v>23021.911372111488</v>
      </c>
    </row>
    <row r="7" spans="1:17" ht="14.25" customHeight="1">
      <c r="A7" s="436"/>
      <c r="B7" s="412"/>
      <c r="C7" s="124" t="s">
        <v>4</v>
      </c>
      <c r="D7" s="132">
        <v>1989906</v>
      </c>
      <c r="E7" s="133">
        <v>3185042</v>
      </c>
      <c r="F7" s="133">
        <v>22557058</v>
      </c>
      <c r="G7" s="133">
        <v>43533955</v>
      </c>
      <c r="H7" s="133">
        <v>42846648</v>
      </c>
      <c r="I7" s="133">
        <v>603636</v>
      </c>
      <c r="J7" s="134">
        <v>1.6</v>
      </c>
      <c r="K7" s="134">
        <v>11.34</v>
      </c>
      <c r="L7" s="133">
        <v>21877</v>
      </c>
      <c r="M7" s="133">
        <v>21531.995983729885</v>
      </c>
      <c r="N7" s="133">
        <v>13668</v>
      </c>
      <c r="O7" s="133">
        <v>1930</v>
      </c>
      <c r="P7" s="133">
        <v>13452.459339625662</v>
      </c>
      <c r="Q7" s="133">
        <v>1899.4785578864053</v>
      </c>
    </row>
    <row r="8" spans="1:17" ht="14.25" customHeight="1">
      <c r="A8" s="437" t="s">
        <v>757</v>
      </c>
      <c r="B8" s="440" t="s">
        <v>435</v>
      </c>
      <c r="C8" s="123" t="s">
        <v>112</v>
      </c>
      <c r="D8" s="129">
        <v>2374119</v>
      </c>
      <c r="E8" s="127">
        <v>13154953</v>
      </c>
      <c r="F8" s="127">
        <v>32789142</v>
      </c>
      <c r="G8" s="127">
        <v>284182750</v>
      </c>
      <c r="H8" s="127">
        <v>278408777</v>
      </c>
      <c r="I8" s="127">
        <v>3984874</v>
      </c>
      <c r="J8" s="130">
        <v>5.540982992006719</v>
      </c>
      <c r="K8" s="130">
        <v>13.811077709247094</v>
      </c>
      <c r="L8" s="127">
        <v>119700.29724710515</v>
      </c>
      <c r="M8" s="127">
        <v>117268.24855872852</v>
      </c>
      <c r="N8" s="127">
        <v>21602.71876303929</v>
      </c>
      <c r="O8" s="127">
        <v>8666.977318284205</v>
      </c>
      <c r="P8" s="127">
        <v>21163.79868479956</v>
      </c>
      <c r="Q8" s="127">
        <v>8490.883262514159</v>
      </c>
    </row>
    <row r="9" spans="1:17" ht="14.25" customHeight="1">
      <c r="A9" s="438"/>
      <c r="B9" s="441"/>
      <c r="C9" s="125" t="s">
        <v>3</v>
      </c>
      <c r="D9" s="129">
        <v>384213</v>
      </c>
      <c r="E9" s="127">
        <v>9969911</v>
      </c>
      <c r="F9" s="127">
        <v>10232084</v>
      </c>
      <c r="G9" s="127">
        <v>240648795</v>
      </c>
      <c r="H9" s="127">
        <v>235562130</v>
      </c>
      <c r="I9" s="127">
        <v>3381238</v>
      </c>
      <c r="J9" s="130">
        <v>25.948916356291953</v>
      </c>
      <c r="K9" s="130">
        <v>26.63128004518327</v>
      </c>
      <c r="L9" s="127">
        <v>626342.1461533057</v>
      </c>
      <c r="M9" s="127">
        <v>613102.9663233674</v>
      </c>
      <c r="N9" s="127">
        <v>24137.506844343945</v>
      </c>
      <c r="O9" s="127">
        <v>23519.040207253965</v>
      </c>
      <c r="P9" s="127">
        <v>23627.305198612103</v>
      </c>
      <c r="Q9" s="127">
        <v>23021.911274379687</v>
      </c>
    </row>
    <row r="10" spans="1:17" ht="14.25" customHeight="1">
      <c r="A10" s="438"/>
      <c r="B10" s="442"/>
      <c r="C10" s="124" t="s">
        <v>4</v>
      </c>
      <c r="D10" s="129">
        <v>1989906</v>
      </c>
      <c r="E10" s="127">
        <v>3185042</v>
      </c>
      <c r="F10" s="127">
        <v>22557058</v>
      </c>
      <c r="G10" s="127">
        <v>43533955</v>
      </c>
      <c r="H10" s="127">
        <v>42846647</v>
      </c>
      <c r="I10" s="127">
        <v>603636</v>
      </c>
      <c r="J10" s="130">
        <v>1.6005992242849663</v>
      </c>
      <c r="K10" s="130">
        <v>11.335740482213733</v>
      </c>
      <c r="L10" s="127">
        <v>21877.392700961755</v>
      </c>
      <c r="M10" s="127">
        <v>21531.995481193582</v>
      </c>
      <c r="N10" s="127">
        <v>13668.251470467265</v>
      </c>
      <c r="O10" s="127">
        <v>1929.9482671898083</v>
      </c>
      <c r="P10" s="127">
        <v>13452.45902565806</v>
      </c>
      <c r="Q10" s="127">
        <v>1899.4785135543827</v>
      </c>
    </row>
    <row r="11" spans="1:17" ht="14.25" customHeight="1">
      <c r="A11" s="439"/>
      <c r="B11" s="443" t="s">
        <v>110</v>
      </c>
      <c r="C11" s="123" t="s">
        <v>6</v>
      </c>
      <c r="D11" s="129">
        <v>10274</v>
      </c>
      <c r="E11" s="127">
        <v>19903</v>
      </c>
      <c r="F11" s="127">
        <v>232805</v>
      </c>
      <c r="G11" s="127">
        <v>623020</v>
      </c>
      <c r="H11" s="127">
        <v>587359</v>
      </c>
      <c r="I11" s="127">
        <v>30854</v>
      </c>
      <c r="J11" s="130">
        <v>1.9372201674128868</v>
      </c>
      <c r="K11" s="130">
        <v>22.65962624099669</v>
      </c>
      <c r="L11" s="127">
        <v>60640.45162546233</v>
      </c>
      <c r="M11" s="127">
        <v>57169.45688144832</v>
      </c>
      <c r="N11" s="127">
        <v>31302.818670552177</v>
      </c>
      <c r="O11" s="127">
        <v>2676.145271793991</v>
      </c>
      <c r="P11" s="127">
        <v>29511.07873184947</v>
      </c>
      <c r="Q11" s="127">
        <v>2522.965572045274</v>
      </c>
    </row>
    <row r="12" spans="1:17" ht="14.25" customHeight="1">
      <c r="A12" s="439"/>
      <c r="B12" s="444"/>
      <c r="C12" s="125" t="s">
        <v>3</v>
      </c>
      <c r="D12" s="129">
        <v>203</v>
      </c>
      <c r="E12" s="127">
        <v>5748</v>
      </c>
      <c r="F12" s="127">
        <v>7255</v>
      </c>
      <c r="G12" s="127">
        <v>143458</v>
      </c>
      <c r="H12" s="127">
        <v>137588</v>
      </c>
      <c r="I12" s="127">
        <v>5053</v>
      </c>
      <c r="J12" s="130">
        <v>28.31527093596059</v>
      </c>
      <c r="K12" s="130">
        <v>35.73891625615764</v>
      </c>
      <c r="L12" s="127">
        <v>706689.6551724138</v>
      </c>
      <c r="M12" s="127">
        <v>677773.3990147783</v>
      </c>
      <c r="N12" s="127">
        <v>24957.898399443286</v>
      </c>
      <c r="O12" s="127">
        <v>19773.6733287388</v>
      </c>
      <c r="P12" s="127">
        <v>23936.673625608906</v>
      </c>
      <c r="Q12" s="127">
        <v>18964.576154376293</v>
      </c>
    </row>
    <row r="13" spans="1:17" ht="14.25" customHeight="1">
      <c r="A13" s="439"/>
      <c r="B13" s="444"/>
      <c r="C13" s="124" t="s">
        <v>4</v>
      </c>
      <c r="D13" s="129">
        <v>10071</v>
      </c>
      <c r="E13" s="127">
        <v>14155</v>
      </c>
      <c r="F13" s="127">
        <v>225550</v>
      </c>
      <c r="G13" s="127">
        <v>479562</v>
      </c>
      <c r="H13" s="127">
        <v>449770</v>
      </c>
      <c r="I13" s="127">
        <v>25801</v>
      </c>
      <c r="J13" s="130">
        <v>1.405520802303644</v>
      </c>
      <c r="K13" s="130">
        <v>22.395988481779366</v>
      </c>
      <c r="L13" s="127">
        <v>47618.11140899613</v>
      </c>
      <c r="M13" s="127">
        <v>44659.9146062953</v>
      </c>
      <c r="N13" s="127">
        <v>33879.335923701874</v>
      </c>
      <c r="O13" s="127">
        <v>2126.1893150077585</v>
      </c>
      <c r="P13" s="127">
        <v>31774.63793712469</v>
      </c>
      <c r="Q13" s="127">
        <v>1994.1033030370206</v>
      </c>
    </row>
    <row r="14" spans="1:17" ht="14.25" customHeight="1">
      <c r="A14" s="439"/>
      <c r="B14" s="445" t="s">
        <v>8</v>
      </c>
      <c r="C14" s="123" t="s">
        <v>6</v>
      </c>
      <c r="D14" s="129">
        <v>122325</v>
      </c>
      <c r="E14" s="127">
        <v>1087502</v>
      </c>
      <c r="F14" s="127">
        <v>2784670</v>
      </c>
      <c r="G14" s="127">
        <v>27059062</v>
      </c>
      <c r="H14" s="127">
        <v>26285453</v>
      </c>
      <c r="I14" s="127">
        <v>540477</v>
      </c>
      <c r="J14" s="130">
        <v>8.890267729409361</v>
      </c>
      <c r="K14" s="130">
        <v>22.764520743919885</v>
      </c>
      <c r="L14" s="127">
        <v>221206.3110566115</v>
      </c>
      <c r="M14" s="127">
        <v>214882.1009605559</v>
      </c>
      <c r="N14" s="127">
        <v>24881.850332229274</v>
      </c>
      <c r="O14" s="127">
        <v>9717.152122154512</v>
      </c>
      <c r="P14" s="127">
        <v>24170.48704278245</v>
      </c>
      <c r="Q14" s="127">
        <v>9439.34218417263</v>
      </c>
    </row>
    <row r="15" spans="1:17" ht="14.25" customHeight="1">
      <c r="A15" s="439"/>
      <c r="B15" s="446"/>
      <c r="C15" s="125" t="s">
        <v>3</v>
      </c>
      <c r="D15" s="129">
        <v>34620</v>
      </c>
      <c r="E15" s="127">
        <v>948827</v>
      </c>
      <c r="F15" s="127">
        <v>987572</v>
      </c>
      <c r="G15" s="127">
        <v>22806154</v>
      </c>
      <c r="H15" s="127">
        <v>22219991</v>
      </c>
      <c r="I15" s="127">
        <v>385302</v>
      </c>
      <c r="J15" s="130">
        <v>27.40690352397458</v>
      </c>
      <c r="K15" s="130">
        <v>28.526054303870595</v>
      </c>
      <c r="L15" s="127">
        <v>658756.614673599</v>
      </c>
      <c r="M15" s="127">
        <v>641825.2744078566</v>
      </c>
      <c r="N15" s="127">
        <v>24036.156222367197</v>
      </c>
      <c r="O15" s="127">
        <v>23093.15573953089</v>
      </c>
      <c r="P15" s="127">
        <v>23418.37974678208</v>
      </c>
      <c r="Q15" s="127">
        <v>22499.616230512813</v>
      </c>
    </row>
    <row r="16" spans="1:17" ht="14.25" customHeight="1">
      <c r="A16" s="439"/>
      <c r="B16" s="446"/>
      <c r="C16" s="124" t="s">
        <v>4</v>
      </c>
      <c r="D16" s="129">
        <v>87705</v>
      </c>
      <c r="E16" s="127">
        <v>138675</v>
      </c>
      <c r="F16" s="127">
        <v>1797098</v>
      </c>
      <c r="G16" s="127">
        <v>4252909</v>
      </c>
      <c r="H16" s="127">
        <v>4065462</v>
      </c>
      <c r="I16" s="127">
        <v>155175</v>
      </c>
      <c r="J16" s="130">
        <v>1.581152727894647</v>
      </c>
      <c r="K16" s="130">
        <v>20.49025711190924</v>
      </c>
      <c r="L16" s="127">
        <v>48491.06664386295</v>
      </c>
      <c r="M16" s="127">
        <v>46353.82247306311</v>
      </c>
      <c r="N16" s="127">
        <v>30668.173787632957</v>
      </c>
      <c r="O16" s="127">
        <v>2366.542614815664</v>
      </c>
      <c r="P16" s="127">
        <v>29316.473769605193</v>
      </c>
      <c r="Q16" s="127">
        <v>2262.2372291327465</v>
      </c>
    </row>
    <row r="17" spans="1:17" ht="14.25" customHeight="1">
      <c r="A17" s="439"/>
      <c r="B17" s="445" t="s">
        <v>16</v>
      </c>
      <c r="C17" s="123" t="s">
        <v>6</v>
      </c>
      <c r="D17" s="129">
        <v>463189</v>
      </c>
      <c r="E17" s="127">
        <v>8942081</v>
      </c>
      <c r="F17" s="127">
        <v>12377534</v>
      </c>
      <c r="G17" s="127">
        <v>217456751</v>
      </c>
      <c r="H17" s="127">
        <v>212988113</v>
      </c>
      <c r="I17" s="127">
        <v>2942103</v>
      </c>
      <c r="J17" s="130">
        <v>19.305469257689627</v>
      </c>
      <c r="K17" s="130">
        <v>26.722426482494186</v>
      </c>
      <c r="L17" s="127">
        <v>469477.3645315411</v>
      </c>
      <c r="M17" s="127">
        <v>459829.8167702601</v>
      </c>
      <c r="N17" s="127">
        <v>24318.36068136712</v>
      </c>
      <c r="O17" s="127">
        <v>17568.665212311273</v>
      </c>
      <c r="P17" s="127">
        <v>23818.629354844805</v>
      </c>
      <c r="Q17" s="127">
        <v>17207.6370785974</v>
      </c>
    </row>
    <row r="18" spans="1:17" ht="14.25" customHeight="1">
      <c r="A18" s="439"/>
      <c r="B18" s="446"/>
      <c r="C18" s="125" t="s">
        <v>3</v>
      </c>
      <c r="D18" s="129">
        <v>336746</v>
      </c>
      <c r="E18" s="127">
        <v>8710978</v>
      </c>
      <c r="F18" s="127">
        <v>8923264</v>
      </c>
      <c r="G18" s="127">
        <v>210168171</v>
      </c>
      <c r="H18" s="127">
        <v>205941001</v>
      </c>
      <c r="I18" s="127">
        <v>2745861</v>
      </c>
      <c r="J18" s="130">
        <v>25.868096428762332</v>
      </c>
      <c r="K18" s="130">
        <v>26.498500353382074</v>
      </c>
      <c r="L18" s="127">
        <v>624114.8254173769</v>
      </c>
      <c r="M18" s="127">
        <v>611561.8329542148</v>
      </c>
      <c r="N18" s="127">
        <v>24126.81687406397</v>
      </c>
      <c r="O18" s="127">
        <v>23552.8357112375</v>
      </c>
      <c r="P18" s="127">
        <v>23641.547596607405</v>
      </c>
      <c r="Q18" s="127">
        <v>23079.111074154032</v>
      </c>
    </row>
    <row r="19" spans="1:17" ht="14.25" customHeight="1">
      <c r="A19" s="439"/>
      <c r="B19" s="446"/>
      <c r="C19" s="124" t="s">
        <v>4</v>
      </c>
      <c r="D19" s="129">
        <v>126443</v>
      </c>
      <c r="E19" s="127">
        <v>231103</v>
      </c>
      <c r="F19" s="127">
        <v>3454270</v>
      </c>
      <c r="G19" s="127">
        <v>7288580</v>
      </c>
      <c r="H19" s="127">
        <v>7047111</v>
      </c>
      <c r="I19" s="127">
        <v>196243</v>
      </c>
      <c r="J19" s="130">
        <v>1.827724745537515</v>
      </c>
      <c r="K19" s="130">
        <v>27.31879186669092</v>
      </c>
      <c r="L19" s="127">
        <v>57643.206820464555</v>
      </c>
      <c r="M19" s="127">
        <v>55733.50047056777</v>
      </c>
      <c r="N19" s="127">
        <v>31538.231870637766</v>
      </c>
      <c r="O19" s="127">
        <v>2110.020351622774</v>
      </c>
      <c r="P19" s="127">
        <v>30493.377411803394</v>
      </c>
      <c r="Q19" s="127">
        <v>2040.115856606461</v>
      </c>
    </row>
    <row r="20" spans="1:17" ht="14.25" customHeight="1">
      <c r="A20" s="439"/>
      <c r="B20" s="445" t="s">
        <v>9</v>
      </c>
      <c r="C20" s="123" t="s">
        <v>6</v>
      </c>
      <c r="D20" s="129">
        <v>295726</v>
      </c>
      <c r="E20" s="127">
        <v>879354</v>
      </c>
      <c r="F20" s="127">
        <v>6591001</v>
      </c>
      <c r="G20" s="127">
        <v>22928584</v>
      </c>
      <c r="H20" s="127">
        <v>22433404</v>
      </c>
      <c r="I20" s="127">
        <v>470557</v>
      </c>
      <c r="J20" s="130">
        <v>2.973543077037528</v>
      </c>
      <c r="K20" s="130">
        <v>22.287526291229042</v>
      </c>
      <c r="L20" s="127">
        <v>77533.20303253687</v>
      </c>
      <c r="M20" s="127">
        <v>75858.74762449024</v>
      </c>
      <c r="N20" s="127">
        <v>26074.350034229676</v>
      </c>
      <c r="O20" s="127">
        <v>3478.7711305156836</v>
      </c>
      <c r="P20" s="127">
        <v>25511.232109025488</v>
      </c>
      <c r="Q20" s="127">
        <v>3403.64141956586</v>
      </c>
    </row>
    <row r="21" spans="1:17" ht="14.25" customHeight="1">
      <c r="A21" s="439"/>
      <c r="B21" s="446"/>
      <c r="C21" s="125" t="s">
        <v>3</v>
      </c>
      <c r="D21" s="129">
        <v>12635</v>
      </c>
      <c r="E21" s="127">
        <v>304338</v>
      </c>
      <c r="F21" s="127">
        <v>313971</v>
      </c>
      <c r="G21" s="127">
        <v>7529210</v>
      </c>
      <c r="H21" s="127">
        <v>7262068</v>
      </c>
      <c r="I21" s="127">
        <v>244702</v>
      </c>
      <c r="J21" s="130">
        <v>24.086901464186784</v>
      </c>
      <c r="K21" s="130">
        <v>24.849307479224375</v>
      </c>
      <c r="L21" s="127">
        <v>595901.0684606252</v>
      </c>
      <c r="M21" s="127">
        <v>574758.053027305</v>
      </c>
      <c r="N21" s="127">
        <v>24739.631593820028</v>
      </c>
      <c r="O21" s="127">
        <v>23980.590564096685</v>
      </c>
      <c r="P21" s="127">
        <v>23861.850968331266</v>
      </c>
      <c r="Q21" s="127">
        <v>23129.74128183813</v>
      </c>
    </row>
    <row r="22" spans="1:17" ht="14.25" customHeight="1">
      <c r="A22" s="439"/>
      <c r="B22" s="446"/>
      <c r="C22" s="124" t="s">
        <v>4</v>
      </c>
      <c r="D22" s="129">
        <v>283091</v>
      </c>
      <c r="E22" s="127">
        <v>575016</v>
      </c>
      <c r="F22" s="127">
        <v>6277030</v>
      </c>
      <c r="G22" s="127">
        <v>15399374</v>
      </c>
      <c r="H22" s="127">
        <v>15171336</v>
      </c>
      <c r="I22" s="127">
        <v>225855</v>
      </c>
      <c r="J22" s="130">
        <v>2.0312055134214795</v>
      </c>
      <c r="K22" s="130">
        <v>22.173188126786087</v>
      </c>
      <c r="L22" s="127">
        <v>54397.25741899248</v>
      </c>
      <c r="M22" s="127">
        <v>53591.728454807824</v>
      </c>
      <c r="N22" s="127">
        <v>26780.774795831767</v>
      </c>
      <c r="O22" s="127">
        <v>2453.2898520478634</v>
      </c>
      <c r="P22" s="127">
        <v>26384.198004925078</v>
      </c>
      <c r="Q22" s="127">
        <v>2416.9608875535087</v>
      </c>
    </row>
    <row r="23" spans="1:17" ht="14.25" customHeight="1">
      <c r="A23" s="439"/>
      <c r="B23" s="445" t="s">
        <v>10</v>
      </c>
      <c r="C23" s="123" t="s">
        <v>6</v>
      </c>
      <c r="D23" s="129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30">
        <v>0</v>
      </c>
      <c r="K23" s="130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</row>
    <row r="24" spans="1:17" ht="14.25" customHeight="1">
      <c r="A24" s="439"/>
      <c r="B24" s="446"/>
      <c r="C24" s="125" t="s">
        <v>3</v>
      </c>
      <c r="D24" s="129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30">
        <v>0</v>
      </c>
      <c r="K24" s="130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</row>
    <row r="25" spans="1:17" ht="14.25" customHeight="1">
      <c r="A25" s="439"/>
      <c r="B25" s="446"/>
      <c r="C25" s="124" t="s">
        <v>4</v>
      </c>
      <c r="D25" s="129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30">
        <v>0</v>
      </c>
      <c r="K25" s="130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</row>
    <row r="26" spans="1:17" ht="14.25" customHeight="1">
      <c r="A26" s="439"/>
      <c r="B26" s="445" t="s">
        <v>11</v>
      </c>
      <c r="C26" s="123" t="s">
        <v>6</v>
      </c>
      <c r="D26" s="129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30">
        <v>0</v>
      </c>
      <c r="K26" s="130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</row>
    <row r="27" spans="1:17" ht="14.25" customHeight="1">
      <c r="A27" s="439"/>
      <c r="B27" s="446"/>
      <c r="C27" s="125" t="s">
        <v>3</v>
      </c>
      <c r="D27" s="129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30">
        <v>0</v>
      </c>
      <c r="K27" s="130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</row>
    <row r="28" spans="1:17" ht="14.25" customHeight="1">
      <c r="A28" s="439"/>
      <c r="B28" s="446"/>
      <c r="C28" s="124" t="s">
        <v>4</v>
      </c>
      <c r="D28" s="129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30">
        <v>0</v>
      </c>
      <c r="K28" s="130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</row>
    <row r="29" spans="1:17" ht="14.25" customHeight="1">
      <c r="A29" s="439"/>
      <c r="B29" s="445" t="s">
        <v>12</v>
      </c>
      <c r="C29" s="123" t="s">
        <v>6</v>
      </c>
      <c r="D29" s="129">
        <v>9</v>
      </c>
      <c r="E29" s="127">
        <v>20</v>
      </c>
      <c r="F29" s="127">
        <v>22</v>
      </c>
      <c r="G29" s="127">
        <v>1802</v>
      </c>
      <c r="H29" s="127">
        <v>1482</v>
      </c>
      <c r="I29" s="127">
        <v>320</v>
      </c>
      <c r="J29" s="130">
        <v>2.2222222222222223</v>
      </c>
      <c r="K29" s="130">
        <v>2.4444444444444446</v>
      </c>
      <c r="L29" s="127">
        <v>200222.22222222222</v>
      </c>
      <c r="M29" s="127">
        <v>164666.66666666666</v>
      </c>
      <c r="N29" s="127">
        <v>90100</v>
      </c>
      <c r="O29" s="127">
        <v>81909.09090909091</v>
      </c>
      <c r="P29" s="127">
        <v>74100</v>
      </c>
      <c r="Q29" s="127">
        <v>67363.63636363635</v>
      </c>
    </row>
    <row r="30" spans="1:17" ht="14.25" customHeight="1">
      <c r="A30" s="439"/>
      <c r="B30" s="446"/>
      <c r="C30" s="125" t="s">
        <v>3</v>
      </c>
      <c r="D30" s="129">
        <v>9</v>
      </c>
      <c r="E30" s="127">
        <v>20</v>
      </c>
      <c r="F30" s="127">
        <v>22</v>
      </c>
      <c r="G30" s="127">
        <v>1802</v>
      </c>
      <c r="H30" s="127">
        <v>1482</v>
      </c>
      <c r="I30" s="127">
        <v>320</v>
      </c>
      <c r="J30" s="130">
        <v>2.2222222222222223</v>
      </c>
      <c r="K30" s="130">
        <v>2.4444444444444446</v>
      </c>
      <c r="L30" s="127">
        <v>200222.22222222222</v>
      </c>
      <c r="M30" s="127">
        <v>164666.66666666666</v>
      </c>
      <c r="N30" s="127">
        <v>90100</v>
      </c>
      <c r="O30" s="127">
        <v>81909.09090909091</v>
      </c>
      <c r="P30" s="127">
        <v>74100</v>
      </c>
      <c r="Q30" s="127">
        <v>67363.63636363635</v>
      </c>
    </row>
    <row r="31" spans="1:17" ht="14.25" customHeight="1">
      <c r="A31" s="439"/>
      <c r="B31" s="446"/>
      <c r="C31" s="124" t="s">
        <v>4</v>
      </c>
      <c r="D31" s="129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30">
        <v>0</v>
      </c>
      <c r="K31" s="130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</row>
    <row r="32" spans="1:17" ht="14.25" customHeight="1">
      <c r="A32" s="439"/>
      <c r="B32" s="445" t="s">
        <v>17</v>
      </c>
      <c r="C32" s="123" t="s">
        <v>6</v>
      </c>
      <c r="D32" s="129">
        <v>1482596</v>
      </c>
      <c r="E32" s="127">
        <v>2226093</v>
      </c>
      <c r="F32" s="127">
        <v>10803110</v>
      </c>
      <c r="G32" s="127">
        <v>16113530</v>
      </c>
      <c r="H32" s="127">
        <v>16112968</v>
      </c>
      <c r="I32" s="127">
        <v>562</v>
      </c>
      <c r="J32" s="130">
        <v>1.5014832091817325</v>
      </c>
      <c r="K32" s="130">
        <v>7.286617527633961</v>
      </c>
      <c r="L32" s="127">
        <v>10868.456410242574</v>
      </c>
      <c r="M32" s="127">
        <v>10868.077345413045</v>
      </c>
      <c r="N32" s="127">
        <v>7238.480153344896</v>
      </c>
      <c r="O32" s="127">
        <v>1491.564003328671</v>
      </c>
      <c r="P32" s="127">
        <v>7238.2276930927865</v>
      </c>
      <c r="Q32" s="127">
        <v>1491.5119812720595</v>
      </c>
    </row>
    <row r="33" spans="1:17" ht="14.25" customHeight="1">
      <c r="A33" s="439"/>
      <c r="B33" s="446"/>
      <c r="C33" s="125" t="s">
        <v>3</v>
      </c>
      <c r="D33" s="129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30">
        <v>0</v>
      </c>
      <c r="K33" s="130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</row>
    <row r="34" spans="1:17" ht="14.25" customHeight="1">
      <c r="A34" s="439"/>
      <c r="B34" s="446"/>
      <c r="C34" s="124" t="s">
        <v>4</v>
      </c>
      <c r="D34" s="129">
        <v>1482596</v>
      </c>
      <c r="E34" s="127">
        <v>2226093</v>
      </c>
      <c r="F34" s="127">
        <v>10803110</v>
      </c>
      <c r="G34" s="127">
        <v>16113530</v>
      </c>
      <c r="H34" s="127">
        <v>16112968</v>
      </c>
      <c r="I34" s="127">
        <v>562</v>
      </c>
      <c r="J34" s="130">
        <v>1.5014832091817325</v>
      </c>
      <c r="K34" s="130">
        <v>7.286617527633961</v>
      </c>
      <c r="L34" s="127">
        <v>10868.456410242574</v>
      </c>
      <c r="M34" s="127">
        <v>10868.077345413045</v>
      </c>
      <c r="N34" s="127">
        <v>7238.480153344896</v>
      </c>
      <c r="O34" s="127">
        <v>1491.564003328671</v>
      </c>
      <c r="P34" s="127">
        <v>7238.2276930927865</v>
      </c>
      <c r="Q34" s="127">
        <v>1491.5119812720595</v>
      </c>
    </row>
    <row r="35" spans="1:17" ht="14.25" customHeight="1">
      <c r="A35" s="439"/>
      <c r="B35" s="450" t="s">
        <v>18</v>
      </c>
      <c r="C35" s="123" t="s">
        <v>6</v>
      </c>
      <c r="D35" s="129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30">
        <v>0</v>
      </c>
      <c r="K35" s="130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</row>
    <row r="36" spans="1:17" ht="14.25" customHeight="1">
      <c r="A36" s="439"/>
      <c r="B36" s="446"/>
      <c r="C36" s="125" t="s">
        <v>3</v>
      </c>
      <c r="D36" s="129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30">
        <v>0</v>
      </c>
      <c r="K36" s="130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</row>
    <row r="37" spans="1:17" ht="14.25" customHeight="1">
      <c r="A37" s="439"/>
      <c r="B37" s="446"/>
      <c r="C37" s="124" t="s">
        <v>4</v>
      </c>
      <c r="D37" s="129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30">
        <v>0</v>
      </c>
      <c r="K37" s="130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</row>
    <row r="38" spans="1:17" ht="14.25" customHeight="1">
      <c r="A38" s="439"/>
      <c r="B38" s="445" t="s">
        <v>13</v>
      </c>
      <c r="C38" s="123" t="s">
        <v>6</v>
      </c>
      <c r="D38" s="129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30">
        <v>0</v>
      </c>
      <c r="K38" s="130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</row>
    <row r="39" spans="1:17" ht="14.25" customHeight="1">
      <c r="A39" s="439"/>
      <c r="B39" s="446"/>
      <c r="C39" s="125" t="s">
        <v>3</v>
      </c>
      <c r="D39" s="129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30">
        <v>0</v>
      </c>
      <c r="K39" s="130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</row>
    <row r="40" spans="1:17" ht="14.25" customHeight="1">
      <c r="A40" s="439"/>
      <c r="B40" s="446"/>
      <c r="C40" s="124" t="s">
        <v>4</v>
      </c>
      <c r="D40" s="132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4">
        <v>0</v>
      </c>
      <c r="K40" s="134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</row>
    <row r="41" spans="1:17" ht="14.25" customHeight="1">
      <c r="A41" s="447" t="s">
        <v>111</v>
      </c>
      <c r="B41" s="448"/>
      <c r="C41" s="123" t="s">
        <v>19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8">
        <v>0</v>
      </c>
      <c r="K41" s="128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</row>
    <row r="42" spans="1:17" ht="14.25" customHeight="1">
      <c r="A42" s="416"/>
      <c r="B42" s="416"/>
      <c r="C42" s="106" t="s">
        <v>430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135">
        <v>0</v>
      </c>
      <c r="K42" s="135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</row>
    <row r="43" spans="1:17" ht="14.25" customHeight="1">
      <c r="A43" s="449"/>
      <c r="B43" s="449"/>
      <c r="C43" s="136" t="s">
        <v>431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137">
        <v>0</v>
      </c>
      <c r="K43" s="137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</row>
    <row r="44" ht="12">
      <c r="A44" s="90"/>
    </row>
  </sheetData>
  <mergeCells count="21">
    <mergeCell ref="A41:B43"/>
    <mergeCell ref="B29:B31"/>
    <mergeCell ref="B32:B34"/>
    <mergeCell ref="B35:B37"/>
    <mergeCell ref="B38:B40"/>
    <mergeCell ref="P3:Q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J3:K3"/>
    <mergeCell ref="N3:O3"/>
    <mergeCell ref="A3:C4"/>
    <mergeCell ref="D3:D4"/>
    <mergeCell ref="E3:E4"/>
    <mergeCell ref="F3:F4"/>
  </mergeCells>
  <printOptions/>
  <pageMargins left="1.19" right="1.2" top="1.39" bottom="1.19" header="0.5" footer="0.5"/>
  <pageSetup horizontalDpi="300" verticalDpi="300" orientation="portrait" paperSize="9" scale="97" r:id="rId1"/>
  <colBreaks count="1" manualBreakCount="1">
    <brk id="9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SheetLayoutView="100" workbookViewId="0" topLeftCell="A1">
      <selection activeCell="A1" sqref="A1"/>
    </sheetView>
  </sheetViews>
  <sheetFormatPr defaultColWidth="9.140625" defaultRowHeight="12"/>
  <cols>
    <col min="1" max="1" width="7.7109375" style="8" customWidth="1"/>
    <col min="2" max="3" width="5.7109375" style="8" customWidth="1"/>
    <col min="4" max="6" width="12.7109375" style="8" customWidth="1"/>
    <col min="7" max="9" width="13.7109375" style="8" customWidth="1"/>
    <col min="10" max="11" width="10.7109375" style="8" customWidth="1"/>
    <col min="12" max="12" width="13.57421875" style="8" customWidth="1"/>
    <col min="13" max="13" width="14.00390625" style="8" customWidth="1"/>
    <col min="14" max="14" width="11.8515625" style="8" customWidth="1"/>
    <col min="15" max="15" width="10.7109375" style="8" customWidth="1"/>
    <col min="16" max="16" width="11.00390625" style="8" customWidth="1"/>
    <col min="17" max="17" width="10.7109375" style="8" customWidth="1"/>
    <col min="18" max="16384" width="13.00390625" style="8" customWidth="1"/>
  </cols>
  <sheetData>
    <row r="1" spans="3:4" ht="13.5">
      <c r="C1" s="272" t="s">
        <v>769</v>
      </c>
      <c r="D1" s="193" t="s">
        <v>725</v>
      </c>
    </row>
    <row r="2" ht="12">
      <c r="Q2" s="160" t="s">
        <v>529</v>
      </c>
    </row>
    <row r="3" spans="1:17" ht="17.25" customHeight="1">
      <c r="A3" s="43"/>
      <c r="B3" s="43"/>
      <c r="C3" s="10"/>
      <c r="D3" s="432" t="s">
        <v>423</v>
      </c>
      <c r="E3" s="432" t="s">
        <v>424</v>
      </c>
      <c r="F3" s="432" t="s">
        <v>425</v>
      </c>
      <c r="G3" s="284" t="s">
        <v>610</v>
      </c>
      <c r="H3" s="285"/>
      <c r="I3" s="285"/>
      <c r="J3" s="427" t="s">
        <v>426</v>
      </c>
      <c r="K3" s="350"/>
      <c r="L3" s="268" t="s">
        <v>468</v>
      </c>
      <c r="M3" s="268" t="s">
        <v>468</v>
      </c>
      <c r="N3" s="348" t="s">
        <v>612</v>
      </c>
      <c r="O3" s="350"/>
      <c r="P3" s="348" t="s">
        <v>483</v>
      </c>
      <c r="Q3" s="351"/>
    </row>
    <row r="4" spans="1:17" ht="17.25" customHeight="1">
      <c r="A4" s="47"/>
      <c r="B4" s="47"/>
      <c r="C4" s="15"/>
      <c r="D4" s="431"/>
      <c r="E4" s="431"/>
      <c r="F4" s="431"/>
      <c r="G4" s="124" t="s">
        <v>427</v>
      </c>
      <c r="H4" s="131" t="s">
        <v>481</v>
      </c>
      <c r="I4" s="131" t="s">
        <v>511</v>
      </c>
      <c r="J4" s="138" t="s">
        <v>428</v>
      </c>
      <c r="K4" s="124" t="s">
        <v>429</v>
      </c>
      <c r="L4" s="148" t="s">
        <v>611</v>
      </c>
      <c r="M4" s="148" t="s">
        <v>481</v>
      </c>
      <c r="N4" s="124" t="s">
        <v>428</v>
      </c>
      <c r="O4" s="124" t="s">
        <v>429</v>
      </c>
      <c r="P4" s="124" t="s">
        <v>428</v>
      </c>
      <c r="Q4" s="131" t="s">
        <v>429</v>
      </c>
    </row>
    <row r="5" spans="1:17" ht="12">
      <c r="A5" s="368" t="s">
        <v>5</v>
      </c>
      <c r="B5" s="376" t="s">
        <v>1</v>
      </c>
      <c r="C5" s="347"/>
      <c r="D5" s="161">
        <v>27436418</v>
      </c>
      <c r="E5" s="30">
        <v>76222874</v>
      </c>
      <c r="F5" s="30">
        <v>244045817</v>
      </c>
      <c r="G5" s="30">
        <v>1949638704</v>
      </c>
      <c r="H5" s="30">
        <v>1897708607</v>
      </c>
      <c r="I5" s="30">
        <v>43297856</v>
      </c>
      <c r="J5" s="183">
        <v>2.7781641903837446</v>
      </c>
      <c r="K5" s="183">
        <v>8.89495913788746</v>
      </c>
      <c r="L5" s="30">
        <v>71060.24933721304</v>
      </c>
      <c r="M5" s="30">
        <v>69167.50601335787</v>
      </c>
      <c r="N5" s="30">
        <v>25578.131624897796</v>
      </c>
      <c r="O5" s="30">
        <v>7988.822459513822</v>
      </c>
      <c r="P5" s="30">
        <v>24896.838801958584</v>
      </c>
      <c r="Q5" s="30">
        <v>7776.03414935811</v>
      </c>
    </row>
    <row r="6" spans="1:17" ht="12">
      <c r="A6" s="370"/>
      <c r="B6" s="377" t="s">
        <v>756</v>
      </c>
      <c r="C6" s="152" t="s">
        <v>6</v>
      </c>
      <c r="D6" s="2">
        <v>15573796</v>
      </c>
      <c r="E6" s="2">
        <v>54375388</v>
      </c>
      <c r="F6" s="2">
        <v>96086877</v>
      </c>
      <c r="G6" s="2">
        <v>1602661278</v>
      </c>
      <c r="H6" s="2">
        <v>1554349976</v>
      </c>
      <c r="I6" s="2">
        <v>39679190</v>
      </c>
      <c r="J6" s="6">
        <v>3.491466563450555</v>
      </c>
      <c r="K6" s="6">
        <v>6.169778838762239</v>
      </c>
      <c r="L6" s="2">
        <v>102907.55561457206</v>
      </c>
      <c r="M6" s="2">
        <v>99805.46656704634</v>
      </c>
      <c r="N6" s="2">
        <v>29474.020084233696</v>
      </c>
      <c r="O6" s="2">
        <v>16679.29407259224</v>
      </c>
      <c r="P6" s="2">
        <v>28585.54270913892</v>
      </c>
      <c r="Q6" s="2">
        <v>16176.506350601861</v>
      </c>
    </row>
    <row r="7" spans="1:17" ht="12">
      <c r="A7" s="370"/>
      <c r="B7" s="378"/>
      <c r="C7" s="93" t="s">
        <v>3</v>
      </c>
      <c r="D7" s="2">
        <v>885528</v>
      </c>
      <c r="E7" s="2">
        <v>18449756</v>
      </c>
      <c r="F7" s="2">
        <v>21413594</v>
      </c>
      <c r="G7" s="2">
        <v>862763908</v>
      </c>
      <c r="H7" s="2">
        <v>833918647</v>
      </c>
      <c r="I7" s="2">
        <v>22408629</v>
      </c>
      <c r="J7" s="6">
        <v>20.834751696163192</v>
      </c>
      <c r="K7" s="6">
        <v>24.181724349766466</v>
      </c>
      <c r="L7" s="2">
        <v>974293.1990857432</v>
      </c>
      <c r="M7" s="2">
        <v>941719.1178596272</v>
      </c>
      <c r="N7" s="2">
        <v>46762.88987236471</v>
      </c>
      <c r="O7" s="2">
        <v>40290.476600985334</v>
      </c>
      <c r="P7" s="2">
        <v>45199.44041536376</v>
      </c>
      <c r="Q7" s="2">
        <v>38943.42290229282</v>
      </c>
    </row>
    <row r="8" spans="1:17" ht="12">
      <c r="A8" s="370"/>
      <c r="B8" s="378"/>
      <c r="C8" s="93" t="s">
        <v>4</v>
      </c>
      <c r="D8" s="2">
        <v>14688268</v>
      </c>
      <c r="E8" s="2">
        <v>35925632</v>
      </c>
      <c r="F8" s="2">
        <v>74673283</v>
      </c>
      <c r="G8" s="2">
        <v>739897370</v>
      </c>
      <c r="H8" s="2">
        <v>720431329</v>
      </c>
      <c r="I8" s="2">
        <v>17270561</v>
      </c>
      <c r="J8" s="6">
        <v>2.4458725834795496</v>
      </c>
      <c r="K8" s="6">
        <v>5.083872584568854</v>
      </c>
      <c r="L8" s="2">
        <v>50373.35715824357</v>
      </c>
      <c r="M8" s="2">
        <v>49048.07898385296</v>
      </c>
      <c r="N8" s="2">
        <v>20595.249931859234</v>
      </c>
      <c r="O8" s="2">
        <v>9908.461772063778</v>
      </c>
      <c r="P8" s="2">
        <v>20053.407244164835</v>
      </c>
      <c r="Q8" s="2">
        <v>9647.778965336236</v>
      </c>
    </row>
    <row r="9" spans="1:17" s="29" customFormat="1" ht="12">
      <c r="A9" s="370"/>
      <c r="B9" s="358" t="s">
        <v>2</v>
      </c>
      <c r="C9" s="152" t="s">
        <v>6</v>
      </c>
      <c r="D9" s="2">
        <v>11862622</v>
      </c>
      <c r="E9" s="2">
        <v>21847486</v>
      </c>
      <c r="F9" s="2">
        <v>147958940</v>
      </c>
      <c r="G9" s="2">
        <v>346977426</v>
      </c>
      <c r="H9" s="2">
        <v>343358631</v>
      </c>
      <c r="I9" s="2">
        <v>3618666</v>
      </c>
      <c r="J9" s="6">
        <v>1.8417080136246438</v>
      </c>
      <c r="K9" s="6">
        <v>12.472701229121185</v>
      </c>
      <c r="L9" s="2">
        <v>29249.640256597573</v>
      </c>
      <c r="M9" s="2">
        <v>28944.581644766226</v>
      </c>
      <c r="N9" s="2">
        <v>15881.801045667222</v>
      </c>
      <c r="O9" s="2">
        <v>2345.092672331932</v>
      </c>
      <c r="P9" s="2">
        <v>15716.16207924335</v>
      </c>
      <c r="Q9" s="2">
        <v>2320.634569293346</v>
      </c>
    </row>
    <row r="10" spans="1:17" ht="12">
      <c r="A10" s="370"/>
      <c r="B10" s="359"/>
      <c r="C10" s="83" t="s">
        <v>20</v>
      </c>
      <c r="D10" s="7">
        <v>11853923</v>
      </c>
      <c r="E10" s="7">
        <v>21833427</v>
      </c>
      <c r="F10" s="7">
        <v>147920148</v>
      </c>
      <c r="G10" s="7">
        <v>346918590</v>
      </c>
      <c r="H10" s="7">
        <v>343305254</v>
      </c>
      <c r="I10" s="7">
        <v>3613207</v>
      </c>
      <c r="J10" s="6">
        <v>1.841873529969783</v>
      </c>
      <c r="K10" s="6">
        <v>12.478581816332028</v>
      </c>
      <c r="L10" s="2">
        <v>29266.14168153446</v>
      </c>
      <c r="M10" s="2">
        <v>28961.31972512391</v>
      </c>
      <c r="N10" s="2">
        <v>15889.332902251213</v>
      </c>
      <c r="O10" s="2">
        <v>2345.3099168072763</v>
      </c>
      <c r="P10" s="2">
        <v>15723.83730689644</v>
      </c>
      <c r="Q10" s="2">
        <v>2320.882304687797</v>
      </c>
    </row>
    <row r="11" spans="1:17" ht="12">
      <c r="A11" s="371"/>
      <c r="B11" s="360"/>
      <c r="C11" s="99" t="s">
        <v>21</v>
      </c>
      <c r="D11" s="54">
        <v>8699</v>
      </c>
      <c r="E11" s="54">
        <v>14059</v>
      </c>
      <c r="F11" s="54">
        <v>38792</v>
      </c>
      <c r="G11" s="7">
        <v>58836</v>
      </c>
      <c r="H11" s="7">
        <v>53377</v>
      </c>
      <c r="I11" s="7">
        <v>5459</v>
      </c>
      <c r="J11" s="6">
        <v>1.6161627773307277</v>
      </c>
      <c r="K11" s="6">
        <v>4.459363145189102</v>
      </c>
      <c r="L11" s="2">
        <v>6763.536038625129</v>
      </c>
      <c r="M11" s="2">
        <v>6135.99264283251</v>
      </c>
      <c r="N11" s="2">
        <v>4184.934917134931</v>
      </c>
      <c r="O11" s="2">
        <v>1516.7044751495152</v>
      </c>
      <c r="P11" s="2">
        <v>3796.6427199658583</v>
      </c>
      <c r="Q11" s="2">
        <v>1375.9795834192616</v>
      </c>
    </row>
    <row r="12" spans="1:17" ht="12">
      <c r="A12" s="368" t="s">
        <v>512</v>
      </c>
      <c r="B12" s="376" t="s">
        <v>1</v>
      </c>
      <c r="C12" s="347"/>
      <c r="D12" s="117">
        <v>3521507</v>
      </c>
      <c r="E12" s="118">
        <v>8612699</v>
      </c>
      <c r="F12" s="118">
        <v>35777931</v>
      </c>
      <c r="G12" s="118">
        <v>303641726</v>
      </c>
      <c r="H12" s="118">
        <v>295290902</v>
      </c>
      <c r="I12" s="118">
        <v>6597524</v>
      </c>
      <c r="J12" s="56">
        <v>2.4457424051691508</v>
      </c>
      <c r="K12" s="56">
        <v>10.159835263709542</v>
      </c>
      <c r="L12" s="118">
        <v>86224.93892529534</v>
      </c>
      <c r="M12" s="118">
        <v>83853.56098965585</v>
      </c>
      <c r="N12" s="118">
        <v>35255.11874965095</v>
      </c>
      <c r="O12" s="118">
        <v>8486.844194539925</v>
      </c>
      <c r="P12" s="118">
        <v>34285.52443316549</v>
      </c>
      <c r="Q12" s="118">
        <v>8253.437069907704</v>
      </c>
    </row>
    <row r="13" spans="1:17" ht="12">
      <c r="A13" s="370"/>
      <c r="B13" s="377" t="s">
        <v>756</v>
      </c>
      <c r="C13" s="152" t="s">
        <v>6</v>
      </c>
      <c r="D13" s="2">
        <v>1972762</v>
      </c>
      <c r="E13" s="2">
        <v>5944023</v>
      </c>
      <c r="F13" s="2">
        <v>12050116</v>
      </c>
      <c r="G13" s="2">
        <v>251363490</v>
      </c>
      <c r="H13" s="2">
        <v>243470011</v>
      </c>
      <c r="I13" s="2">
        <v>6140307</v>
      </c>
      <c r="J13" s="6">
        <v>3.013046175869162</v>
      </c>
      <c r="K13" s="6">
        <v>6.108246205066805</v>
      </c>
      <c r="L13" s="2">
        <v>127417.03763555868</v>
      </c>
      <c r="M13" s="2">
        <v>123415.80535310392</v>
      </c>
      <c r="N13" s="2">
        <v>42288.44504807603</v>
      </c>
      <c r="O13" s="2">
        <v>20859.83985548355</v>
      </c>
      <c r="P13" s="2">
        <v>40960.475926825995</v>
      </c>
      <c r="Q13" s="2">
        <v>20204.78566347411</v>
      </c>
    </row>
    <row r="14" spans="1:17" ht="12">
      <c r="A14" s="370"/>
      <c r="B14" s="378"/>
      <c r="C14" s="93" t="s">
        <v>3</v>
      </c>
      <c r="D14" s="2">
        <v>84210</v>
      </c>
      <c r="E14" s="2">
        <v>1432261</v>
      </c>
      <c r="F14" s="2">
        <v>1975908</v>
      </c>
      <c r="G14" s="2">
        <v>129250401</v>
      </c>
      <c r="H14" s="2">
        <v>124756089</v>
      </c>
      <c r="I14" s="2">
        <v>3495441</v>
      </c>
      <c r="J14" s="6">
        <v>17.008205676285478</v>
      </c>
      <c r="K14" s="6">
        <v>23.46405415033844</v>
      </c>
      <c r="L14" s="2">
        <v>1534858.1047381547</v>
      </c>
      <c r="M14" s="2">
        <v>1481487.816173851</v>
      </c>
      <c r="N14" s="2">
        <v>90242.21213870935</v>
      </c>
      <c r="O14" s="2">
        <v>65413.167515896486</v>
      </c>
      <c r="P14" s="2">
        <v>87104.29802947927</v>
      </c>
      <c r="Q14" s="2">
        <v>63138.61222283629</v>
      </c>
    </row>
    <row r="15" spans="1:17" ht="12">
      <c r="A15" s="370"/>
      <c r="B15" s="378"/>
      <c r="C15" s="93" t="s">
        <v>4</v>
      </c>
      <c r="D15" s="2">
        <v>1888552</v>
      </c>
      <c r="E15" s="2">
        <v>4511762</v>
      </c>
      <c r="F15" s="2">
        <v>10074208</v>
      </c>
      <c r="G15" s="2">
        <v>122113089</v>
      </c>
      <c r="H15" s="2">
        <v>118713922</v>
      </c>
      <c r="I15" s="2">
        <v>2644866</v>
      </c>
      <c r="J15" s="6">
        <v>2.389005968593928</v>
      </c>
      <c r="K15" s="6">
        <v>5.3343556333106</v>
      </c>
      <c r="L15" s="2">
        <v>64659.638177820896</v>
      </c>
      <c r="M15" s="2">
        <v>62859.75816392665</v>
      </c>
      <c r="N15" s="2">
        <v>27065.498800690286</v>
      </c>
      <c r="O15" s="2">
        <v>12121.358721201706</v>
      </c>
      <c r="P15" s="2">
        <v>26312.097579615238</v>
      </c>
      <c r="Q15" s="2">
        <v>11783.945894307522</v>
      </c>
    </row>
    <row r="16" spans="1:17" ht="12">
      <c r="A16" s="370"/>
      <c r="B16" s="358" t="s">
        <v>2</v>
      </c>
      <c r="C16" s="152" t="s">
        <v>6</v>
      </c>
      <c r="D16" s="2">
        <v>1548745</v>
      </c>
      <c r="E16" s="2">
        <v>2668676</v>
      </c>
      <c r="F16" s="2">
        <v>23727815</v>
      </c>
      <c r="G16" s="2">
        <v>52278236</v>
      </c>
      <c r="H16" s="2">
        <v>51820891</v>
      </c>
      <c r="I16" s="2">
        <v>457217</v>
      </c>
      <c r="J16" s="6">
        <v>1.723121624282887</v>
      </c>
      <c r="K16" s="6">
        <v>15.32067254454413</v>
      </c>
      <c r="L16" s="2">
        <v>33755.225037046126</v>
      </c>
      <c r="M16" s="2">
        <v>33459.92464866715</v>
      </c>
      <c r="N16" s="2">
        <v>19589.57775316299</v>
      </c>
      <c r="O16" s="2">
        <v>2203.2469487814196</v>
      </c>
      <c r="P16" s="2">
        <v>19418.20250940916</v>
      </c>
      <c r="Q16" s="2">
        <v>2183.972312663429</v>
      </c>
    </row>
    <row r="17" spans="1:17" ht="12">
      <c r="A17" s="370"/>
      <c r="B17" s="359"/>
      <c r="C17" s="83" t="s">
        <v>20</v>
      </c>
      <c r="D17" s="7">
        <v>1548725</v>
      </c>
      <c r="E17" s="7">
        <v>2668642</v>
      </c>
      <c r="F17" s="7">
        <v>23727715</v>
      </c>
      <c r="G17" s="7">
        <v>52278110</v>
      </c>
      <c r="H17" s="7">
        <v>51820794</v>
      </c>
      <c r="I17" s="7">
        <v>457188</v>
      </c>
      <c r="J17" s="6">
        <v>1.7231219228720398</v>
      </c>
      <c r="K17" s="6">
        <v>15.320805824145669</v>
      </c>
      <c r="L17" s="2">
        <v>33755.57958966247</v>
      </c>
      <c r="M17" s="2">
        <v>33460.29411289932</v>
      </c>
      <c r="N17" s="2">
        <v>19589.78012037583</v>
      </c>
      <c r="O17" s="2">
        <v>2203.250924077603</v>
      </c>
      <c r="P17" s="2">
        <v>19418.413560155313</v>
      </c>
      <c r="Q17" s="2">
        <v>2183.9774289264687</v>
      </c>
    </row>
    <row r="18" spans="1:17" ht="12">
      <c r="A18" s="371"/>
      <c r="B18" s="360"/>
      <c r="C18" s="99" t="s">
        <v>21</v>
      </c>
      <c r="D18" s="54">
        <v>20</v>
      </c>
      <c r="E18" s="54">
        <v>34</v>
      </c>
      <c r="F18" s="54">
        <v>100</v>
      </c>
      <c r="G18" s="54">
        <v>126</v>
      </c>
      <c r="H18" s="54">
        <v>97</v>
      </c>
      <c r="I18" s="54">
        <v>29</v>
      </c>
      <c r="J18" s="39">
        <v>1.7</v>
      </c>
      <c r="K18" s="39">
        <v>5</v>
      </c>
      <c r="L18" s="4">
        <v>6300</v>
      </c>
      <c r="M18" s="4">
        <v>4850</v>
      </c>
      <c r="N18" s="4">
        <v>3705.8823529411766</v>
      </c>
      <c r="O18" s="4">
        <v>1260</v>
      </c>
      <c r="P18" s="4">
        <v>2852.9411764705883</v>
      </c>
      <c r="Q18" s="4">
        <v>970</v>
      </c>
    </row>
    <row r="19" spans="1:17" ht="12">
      <c r="A19" s="368" t="s">
        <v>513</v>
      </c>
      <c r="B19" s="376" t="s">
        <v>1</v>
      </c>
      <c r="C19" s="347"/>
      <c r="D19" s="117">
        <v>2091888</v>
      </c>
      <c r="E19" s="118">
        <v>6714870</v>
      </c>
      <c r="F19" s="118">
        <v>19301413</v>
      </c>
      <c r="G19" s="2">
        <v>176742176</v>
      </c>
      <c r="H19" s="2">
        <v>172496617</v>
      </c>
      <c r="I19" s="2">
        <v>3539845</v>
      </c>
      <c r="J19" s="6">
        <v>3.2099567472063515</v>
      </c>
      <c r="K19" s="6">
        <v>9.226790822453209</v>
      </c>
      <c r="L19" s="2">
        <v>84489.31109122476</v>
      </c>
      <c r="M19" s="2">
        <v>82459.77652723283</v>
      </c>
      <c r="N19" s="2">
        <v>26321.012320417223</v>
      </c>
      <c r="O19" s="2">
        <v>9156.955296485288</v>
      </c>
      <c r="P19" s="2">
        <v>25688.750042815424</v>
      </c>
      <c r="Q19" s="2">
        <v>8936.994250110083</v>
      </c>
    </row>
    <row r="20" spans="1:17" ht="12">
      <c r="A20" s="370"/>
      <c r="B20" s="377" t="s">
        <v>756</v>
      </c>
      <c r="C20" s="152" t="s">
        <v>6</v>
      </c>
      <c r="D20" s="2">
        <v>1176690</v>
      </c>
      <c r="E20" s="2">
        <v>4953675</v>
      </c>
      <c r="F20" s="2">
        <v>8022675</v>
      </c>
      <c r="G20" s="2">
        <v>149679461</v>
      </c>
      <c r="H20" s="2">
        <v>145713396</v>
      </c>
      <c r="I20" s="2">
        <v>3260353</v>
      </c>
      <c r="J20" s="6">
        <v>4.209838615098284</v>
      </c>
      <c r="K20" s="6">
        <v>6.818002192591082</v>
      </c>
      <c r="L20" s="2">
        <v>127203.81833787997</v>
      </c>
      <c r="M20" s="2">
        <v>123833.2916910996</v>
      </c>
      <c r="N20" s="2">
        <v>30215.841975906776</v>
      </c>
      <c r="O20" s="2">
        <v>18657.05154452848</v>
      </c>
      <c r="P20" s="2">
        <v>29415.21113112992</v>
      </c>
      <c r="Q20" s="2">
        <v>18162.694612457817</v>
      </c>
    </row>
    <row r="21" spans="1:17" ht="12">
      <c r="A21" s="370"/>
      <c r="B21" s="378"/>
      <c r="C21" s="93" t="s">
        <v>3</v>
      </c>
      <c r="D21" s="2">
        <v>90042</v>
      </c>
      <c r="E21" s="2">
        <v>2061294</v>
      </c>
      <c r="F21" s="2">
        <v>2229592</v>
      </c>
      <c r="G21" s="2">
        <v>85738256</v>
      </c>
      <c r="H21" s="2">
        <v>83286592</v>
      </c>
      <c r="I21" s="2">
        <v>1903886</v>
      </c>
      <c r="J21" s="6">
        <v>22.892583461051508</v>
      </c>
      <c r="K21" s="6">
        <v>24.761688989582638</v>
      </c>
      <c r="L21" s="2">
        <v>952202.9275227117</v>
      </c>
      <c r="M21" s="2">
        <v>924974.922813798</v>
      </c>
      <c r="N21" s="2">
        <v>41594.3848863869</v>
      </c>
      <c r="O21" s="2">
        <v>38454.68408569819</v>
      </c>
      <c r="P21" s="2">
        <v>40405.003847097985</v>
      </c>
      <c r="Q21" s="2">
        <v>37355.08200603518</v>
      </c>
    </row>
    <row r="22" spans="1:17" ht="12">
      <c r="A22" s="370"/>
      <c r="B22" s="378"/>
      <c r="C22" s="93" t="s">
        <v>4</v>
      </c>
      <c r="D22" s="2">
        <v>1086648</v>
      </c>
      <c r="E22" s="2">
        <v>2892381</v>
      </c>
      <c r="F22" s="2">
        <v>5793083</v>
      </c>
      <c r="G22" s="2">
        <v>63941205</v>
      </c>
      <c r="H22" s="2">
        <v>62426804</v>
      </c>
      <c r="I22" s="2">
        <v>1356467</v>
      </c>
      <c r="J22" s="6">
        <v>2.6617460299931532</v>
      </c>
      <c r="K22" s="6">
        <v>5.331149553489262</v>
      </c>
      <c r="L22" s="2">
        <v>58842.6104865605</v>
      </c>
      <c r="M22" s="2">
        <v>57448.96599450788</v>
      </c>
      <c r="N22" s="2">
        <v>22106.77120337881</v>
      </c>
      <c r="O22" s="2">
        <v>11037.50887049262</v>
      </c>
      <c r="P22" s="2">
        <v>21583.188383549747</v>
      </c>
      <c r="Q22" s="2">
        <v>10776.093489425233</v>
      </c>
    </row>
    <row r="23" spans="1:17" ht="12">
      <c r="A23" s="370"/>
      <c r="B23" s="358" t="s">
        <v>2</v>
      </c>
      <c r="C23" s="152" t="s">
        <v>6</v>
      </c>
      <c r="D23" s="2">
        <v>915198</v>
      </c>
      <c r="E23" s="2">
        <v>1761195</v>
      </c>
      <c r="F23" s="2">
        <v>11278738</v>
      </c>
      <c r="G23" s="2">
        <v>27062715</v>
      </c>
      <c r="H23" s="2">
        <v>26783221</v>
      </c>
      <c r="I23" s="2">
        <v>279492</v>
      </c>
      <c r="J23" s="6">
        <v>1.9243868539922508</v>
      </c>
      <c r="K23" s="6">
        <v>12.323822823039386</v>
      </c>
      <c r="L23" s="2">
        <v>29570.338877488804</v>
      </c>
      <c r="M23" s="2">
        <v>29264.947038782866</v>
      </c>
      <c r="N23" s="2">
        <v>15366.109374600768</v>
      </c>
      <c r="O23" s="2">
        <v>2399.445310282055</v>
      </c>
      <c r="P23" s="2">
        <v>15207.413716255156</v>
      </c>
      <c r="Q23" s="2">
        <v>2374.664700962111</v>
      </c>
    </row>
    <row r="24" spans="1:17" ht="12">
      <c r="A24" s="370"/>
      <c r="B24" s="359"/>
      <c r="C24" s="83" t="s">
        <v>20</v>
      </c>
      <c r="D24" s="7">
        <v>914593</v>
      </c>
      <c r="E24" s="7">
        <v>1760122</v>
      </c>
      <c r="F24" s="7">
        <v>11276373</v>
      </c>
      <c r="G24" s="7">
        <v>27058916</v>
      </c>
      <c r="H24" s="7">
        <v>26779905</v>
      </c>
      <c r="I24" s="7">
        <v>279011</v>
      </c>
      <c r="J24" s="6">
        <v>1.9244866295718424</v>
      </c>
      <c r="K24" s="6">
        <v>12.32938913811936</v>
      </c>
      <c r="L24" s="2">
        <v>29585.74579075064</v>
      </c>
      <c r="M24" s="2">
        <v>29280.680040192743</v>
      </c>
      <c r="N24" s="2">
        <v>15373.318440426288</v>
      </c>
      <c r="O24" s="2">
        <v>2399.611648178009</v>
      </c>
      <c r="P24" s="2">
        <v>15214.800451332352</v>
      </c>
      <c r="Q24" s="2">
        <v>2374.868674528592</v>
      </c>
    </row>
    <row r="25" spans="1:17" ht="12">
      <c r="A25" s="371"/>
      <c r="B25" s="360"/>
      <c r="C25" s="99" t="s">
        <v>21</v>
      </c>
      <c r="D25" s="54">
        <v>605</v>
      </c>
      <c r="E25" s="54">
        <v>1073</v>
      </c>
      <c r="F25" s="54">
        <v>2365</v>
      </c>
      <c r="G25" s="54">
        <v>3799</v>
      </c>
      <c r="H25" s="7">
        <v>3316</v>
      </c>
      <c r="I25" s="7">
        <v>481</v>
      </c>
      <c r="J25" s="6">
        <v>1.7735537190082644</v>
      </c>
      <c r="K25" s="6">
        <v>3.909090909090909</v>
      </c>
      <c r="L25" s="2">
        <v>6279.338842975206</v>
      </c>
      <c r="M25" s="2">
        <v>5480.99173553719</v>
      </c>
      <c r="N25" s="2">
        <v>3540.5405405405404</v>
      </c>
      <c r="O25" s="2">
        <v>1606.3424947145877</v>
      </c>
      <c r="P25" s="2">
        <v>3090.4007455731594</v>
      </c>
      <c r="Q25" s="2">
        <v>1402.1141649048625</v>
      </c>
    </row>
    <row r="26" spans="1:17" ht="12">
      <c r="A26" s="368" t="s">
        <v>514</v>
      </c>
      <c r="B26" s="376" t="s">
        <v>1</v>
      </c>
      <c r="C26" s="347"/>
      <c r="D26" s="117">
        <v>1161291</v>
      </c>
      <c r="E26" s="118">
        <v>2954387</v>
      </c>
      <c r="F26" s="118">
        <v>10135176</v>
      </c>
      <c r="G26" s="118">
        <v>79108344</v>
      </c>
      <c r="H26" s="118">
        <v>77040291</v>
      </c>
      <c r="I26" s="118">
        <v>1771665</v>
      </c>
      <c r="J26" s="56">
        <v>2.544053988190729</v>
      </c>
      <c r="K26" s="56">
        <v>8.727507575620582</v>
      </c>
      <c r="L26" s="118">
        <v>68121.03426273001</v>
      </c>
      <c r="M26" s="118">
        <v>66340.2118848764</v>
      </c>
      <c r="N26" s="118">
        <v>26776.567863316483</v>
      </c>
      <c r="O26" s="118">
        <v>7805.325136929047</v>
      </c>
      <c r="P26" s="118">
        <v>26076.573922102958</v>
      </c>
      <c r="Q26" s="118">
        <v>7601.278063646848</v>
      </c>
    </row>
    <row r="27" spans="1:17" ht="12">
      <c r="A27" s="370"/>
      <c r="B27" s="377" t="s">
        <v>756</v>
      </c>
      <c r="C27" s="152" t="s">
        <v>6</v>
      </c>
      <c r="D27" s="2">
        <v>629982</v>
      </c>
      <c r="E27" s="2">
        <v>1972293</v>
      </c>
      <c r="F27" s="2">
        <v>3426118</v>
      </c>
      <c r="G27" s="2">
        <v>63935089</v>
      </c>
      <c r="H27" s="2">
        <v>62028082</v>
      </c>
      <c r="I27" s="2">
        <v>1610620</v>
      </c>
      <c r="J27" s="6">
        <v>3.1307132584740516</v>
      </c>
      <c r="K27" s="6">
        <v>5.438437923623215</v>
      </c>
      <c r="L27" s="2">
        <v>101487.16788733647</v>
      </c>
      <c r="M27" s="2">
        <v>98460.08616119191</v>
      </c>
      <c r="N27" s="2">
        <v>32416.62825959429</v>
      </c>
      <c r="O27" s="2">
        <v>18661.087855117657</v>
      </c>
      <c r="P27" s="2">
        <v>31449.72983223081</v>
      </c>
      <c r="Q27" s="2">
        <v>18104.479180226717</v>
      </c>
    </row>
    <row r="28" spans="1:17" ht="12">
      <c r="A28" s="370"/>
      <c r="B28" s="378"/>
      <c r="C28" s="93" t="s">
        <v>3</v>
      </c>
      <c r="D28" s="2">
        <v>23509</v>
      </c>
      <c r="E28" s="2">
        <v>433119</v>
      </c>
      <c r="F28" s="2">
        <v>566547</v>
      </c>
      <c r="G28" s="2">
        <v>30379529</v>
      </c>
      <c r="H28" s="2">
        <v>29330989</v>
      </c>
      <c r="I28" s="2">
        <v>857008</v>
      </c>
      <c r="J28" s="6">
        <v>18.423539920881364</v>
      </c>
      <c r="K28" s="6">
        <v>24.099153515674846</v>
      </c>
      <c r="L28" s="2">
        <v>1292251.010251393</v>
      </c>
      <c r="M28" s="2">
        <v>1247649.3683270237</v>
      </c>
      <c r="N28" s="2">
        <v>70141.29834987613</v>
      </c>
      <c r="O28" s="2">
        <v>53622.25728845091</v>
      </c>
      <c r="P28" s="2">
        <v>67720.39324065672</v>
      </c>
      <c r="Q28" s="2">
        <v>51771.5017465453</v>
      </c>
    </row>
    <row r="29" spans="1:17" ht="12">
      <c r="A29" s="370"/>
      <c r="B29" s="378"/>
      <c r="C29" s="93" t="s">
        <v>4</v>
      </c>
      <c r="D29" s="2">
        <v>606473</v>
      </c>
      <c r="E29" s="2">
        <v>1539174</v>
      </c>
      <c r="F29" s="2">
        <v>2859571</v>
      </c>
      <c r="G29" s="2">
        <v>33555560</v>
      </c>
      <c r="H29" s="2">
        <v>32697093</v>
      </c>
      <c r="I29" s="2">
        <v>753612</v>
      </c>
      <c r="J29" s="6">
        <v>2.5379101790186867</v>
      </c>
      <c r="K29" s="6">
        <v>4.715083771247855</v>
      </c>
      <c r="L29" s="2">
        <v>55329.02536469059</v>
      </c>
      <c r="M29" s="2">
        <v>53913.51799667916</v>
      </c>
      <c r="N29" s="2">
        <v>21801.017948588007</v>
      </c>
      <c r="O29" s="2">
        <v>11734.473457731947</v>
      </c>
      <c r="P29" s="2">
        <v>21243.272690417067</v>
      </c>
      <c r="Q29" s="2">
        <v>11434.265139770967</v>
      </c>
    </row>
    <row r="30" spans="1:17" ht="12">
      <c r="A30" s="370"/>
      <c r="B30" s="358" t="s">
        <v>2</v>
      </c>
      <c r="C30" s="152" t="s">
        <v>6</v>
      </c>
      <c r="D30" s="2">
        <v>531309</v>
      </c>
      <c r="E30" s="2">
        <v>982094</v>
      </c>
      <c r="F30" s="2">
        <v>6709058</v>
      </c>
      <c r="G30" s="2">
        <v>15173255</v>
      </c>
      <c r="H30" s="2">
        <v>15012209</v>
      </c>
      <c r="I30" s="2">
        <v>161045</v>
      </c>
      <c r="J30" s="6">
        <v>1.8484422435908294</v>
      </c>
      <c r="K30" s="6">
        <v>12.62741267322782</v>
      </c>
      <c r="L30" s="2">
        <v>28558.24953087563</v>
      </c>
      <c r="M30" s="2">
        <v>28255.13778234511</v>
      </c>
      <c r="N30" s="2">
        <v>15449.90092598061</v>
      </c>
      <c r="O30" s="2">
        <v>2261.607367233969</v>
      </c>
      <c r="P30" s="2">
        <v>15285.918659517318</v>
      </c>
      <c r="Q30" s="2">
        <v>2237.603103148013</v>
      </c>
    </row>
    <row r="31" spans="1:17" ht="12">
      <c r="A31" s="370"/>
      <c r="B31" s="359"/>
      <c r="C31" s="83" t="s">
        <v>20</v>
      </c>
      <c r="D31" s="7">
        <v>531230</v>
      </c>
      <c r="E31" s="7">
        <v>981990</v>
      </c>
      <c r="F31" s="7">
        <v>6708830</v>
      </c>
      <c r="G31" s="7">
        <v>15173248</v>
      </c>
      <c r="H31" s="7">
        <v>15012204</v>
      </c>
      <c r="I31" s="7">
        <v>161043</v>
      </c>
      <c r="J31" s="6">
        <v>1.848521356098112</v>
      </c>
      <c r="K31" s="6">
        <v>12.628861321837999</v>
      </c>
      <c r="L31" s="2">
        <v>28562.483293488698</v>
      </c>
      <c r="M31" s="2">
        <v>28259.330233608795</v>
      </c>
      <c r="N31" s="2">
        <v>15451.53005631422</v>
      </c>
      <c r="O31" s="2">
        <v>2261.683184698375</v>
      </c>
      <c r="P31" s="2">
        <v>15287.532459597347</v>
      </c>
      <c r="Q31" s="2">
        <v>2237.678402940602</v>
      </c>
    </row>
    <row r="32" spans="1:17" ht="12">
      <c r="A32" s="371"/>
      <c r="B32" s="360"/>
      <c r="C32" s="99" t="s">
        <v>21</v>
      </c>
      <c r="D32" s="54">
        <v>79</v>
      </c>
      <c r="E32" s="54">
        <v>104</v>
      </c>
      <c r="F32" s="54">
        <v>228</v>
      </c>
      <c r="G32" s="54">
        <v>7</v>
      </c>
      <c r="H32" s="54">
        <v>5</v>
      </c>
      <c r="I32" s="54">
        <v>2</v>
      </c>
      <c r="J32" s="39">
        <v>1.3164556962025316</v>
      </c>
      <c r="K32" s="39">
        <v>2.8860759493670884</v>
      </c>
      <c r="L32" s="4">
        <v>88.60759493670886</v>
      </c>
      <c r="M32" s="4">
        <v>63.29113924050633</v>
      </c>
      <c r="N32" s="4">
        <v>67.3076923076923</v>
      </c>
      <c r="O32" s="4">
        <v>30.70175438596491</v>
      </c>
      <c r="P32" s="4">
        <v>48.07692307692308</v>
      </c>
      <c r="Q32" s="4">
        <v>21.929824561403507</v>
      </c>
    </row>
    <row r="33" spans="1:17" ht="12">
      <c r="A33" s="368" t="s">
        <v>515</v>
      </c>
      <c r="B33" s="376" t="s">
        <v>1</v>
      </c>
      <c r="C33" s="347"/>
      <c r="D33" s="117">
        <v>1465287</v>
      </c>
      <c r="E33" s="118">
        <v>3747717</v>
      </c>
      <c r="F33" s="118">
        <v>13990639</v>
      </c>
      <c r="G33" s="118">
        <v>109969265</v>
      </c>
      <c r="H33" s="2">
        <v>106889915</v>
      </c>
      <c r="I33" s="2">
        <v>2702805</v>
      </c>
      <c r="J33" s="6">
        <v>2.5576675422630517</v>
      </c>
      <c r="K33" s="6">
        <v>9.548053725993611</v>
      </c>
      <c r="L33" s="2">
        <v>75049.64215201527</v>
      </c>
      <c r="M33" s="2">
        <v>72948.10845929841</v>
      </c>
      <c r="N33" s="2">
        <v>29343.00135255677</v>
      </c>
      <c r="O33" s="2">
        <v>7860.203168704446</v>
      </c>
      <c r="P33" s="2">
        <v>28521.34112581073</v>
      </c>
      <c r="Q33" s="2">
        <v>7640.102428488077</v>
      </c>
    </row>
    <row r="34" spans="1:17" ht="12">
      <c r="A34" s="370"/>
      <c r="B34" s="377" t="s">
        <v>756</v>
      </c>
      <c r="C34" s="152" t="s">
        <v>6</v>
      </c>
      <c r="D34" s="2">
        <v>819169</v>
      </c>
      <c r="E34" s="2">
        <v>2609993</v>
      </c>
      <c r="F34" s="2">
        <v>4974459</v>
      </c>
      <c r="G34" s="2">
        <v>88118506</v>
      </c>
      <c r="H34" s="2">
        <v>85247427</v>
      </c>
      <c r="I34" s="2">
        <v>2494534</v>
      </c>
      <c r="J34" s="6">
        <v>3.186147180862557</v>
      </c>
      <c r="K34" s="6">
        <v>6.072567443348076</v>
      </c>
      <c r="L34" s="2">
        <v>107570.60630956493</v>
      </c>
      <c r="M34" s="2">
        <v>104065.73857165004</v>
      </c>
      <c r="N34" s="2">
        <v>33761.970242832074</v>
      </c>
      <c r="O34" s="2">
        <v>17714.188819326886</v>
      </c>
      <c r="P34" s="2">
        <v>32661.93702435217</v>
      </c>
      <c r="Q34" s="2">
        <v>17137.024749827066</v>
      </c>
    </row>
    <row r="35" spans="1:17" ht="12">
      <c r="A35" s="370"/>
      <c r="B35" s="378"/>
      <c r="C35" s="93" t="s">
        <v>3</v>
      </c>
      <c r="D35" s="2">
        <v>40429</v>
      </c>
      <c r="E35" s="2">
        <v>771319</v>
      </c>
      <c r="F35" s="2">
        <v>937344</v>
      </c>
      <c r="G35" s="2">
        <v>45040506</v>
      </c>
      <c r="H35" s="2">
        <v>43350501</v>
      </c>
      <c r="I35" s="2">
        <v>1429668</v>
      </c>
      <c r="J35" s="6">
        <v>19.078359593361203</v>
      </c>
      <c r="K35" s="6">
        <v>23.184941502386902</v>
      </c>
      <c r="L35" s="2">
        <v>1114064.3102723293</v>
      </c>
      <c r="M35" s="2">
        <v>1072262.509584704</v>
      </c>
      <c r="N35" s="2">
        <v>58394.13524106109</v>
      </c>
      <c r="O35" s="2">
        <v>48051.20212003278</v>
      </c>
      <c r="P35" s="2">
        <v>56203.07680739098</v>
      </c>
      <c r="Q35" s="2">
        <v>46248.23010548956</v>
      </c>
    </row>
    <row r="36" spans="1:17" ht="12">
      <c r="A36" s="370"/>
      <c r="B36" s="378"/>
      <c r="C36" s="93" t="s">
        <v>4</v>
      </c>
      <c r="D36" s="2">
        <v>778740</v>
      </c>
      <c r="E36" s="2">
        <v>1838674</v>
      </c>
      <c r="F36" s="2">
        <v>4037115</v>
      </c>
      <c r="G36" s="2">
        <v>43078000</v>
      </c>
      <c r="H36" s="2">
        <v>41896926</v>
      </c>
      <c r="I36" s="2">
        <v>1064866</v>
      </c>
      <c r="J36" s="6">
        <v>2.3610884248914914</v>
      </c>
      <c r="K36" s="6">
        <v>5.184162878496032</v>
      </c>
      <c r="L36" s="2">
        <v>55317.56427048823</v>
      </c>
      <c r="M36" s="2">
        <v>53800.916865706145</v>
      </c>
      <c r="N36" s="2">
        <v>23428.84056662573</v>
      </c>
      <c r="O36" s="2">
        <v>10670.49117996391</v>
      </c>
      <c r="P36" s="2">
        <v>22786.48961153527</v>
      </c>
      <c r="Q36" s="2">
        <v>10377.93721506571</v>
      </c>
    </row>
    <row r="37" spans="1:17" ht="12">
      <c r="A37" s="370"/>
      <c r="B37" s="358" t="s">
        <v>2</v>
      </c>
      <c r="C37" s="152" t="s">
        <v>6</v>
      </c>
      <c r="D37" s="2">
        <v>646118</v>
      </c>
      <c r="E37" s="2">
        <v>1137724</v>
      </c>
      <c r="F37" s="2">
        <v>9016180</v>
      </c>
      <c r="G37" s="2">
        <v>21850759</v>
      </c>
      <c r="H37" s="2">
        <v>21642488</v>
      </c>
      <c r="I37" s="2">
        <v>208271</v>
      </c>
      <c r="J37" s="6">
        <v>1.7608610191946363</v>
      </c>
      <c r="K37" s="6">
        <v>13.954386040939891</v>
      </c>
      <c r="L37" s="2">
        <v>33818.52695637639</v>
      </c>
      <c r="M37" s="2">
        <v>33496.18490740082</v>
      </c>
      <c r="N37" s="2">
        <v>19205.676420643318</v>
      </c>
      <c r="O37" s="2">
        <v>2423.5051873409807</v>
      </c>
      <c r="P37" s="2">
        <v>19022.61708463564</v>
      </c>
      <c r="Q37" s="2">
        <v>2400.4054932354943</v>
      </c>
    </row>
    <row r="38" spans="1:17" ht="12">
      <c r="A38" s="370"/>
      <c r="B38" s="359"/>
      <c r="C38" s="83" t="s">
        <v>20</v>
      </c>
      <c r="D38" s="7">
        <v>646118</v>
      </c>
      <c r="E38" s="7">
        <v>1137724</v>
      </c>
      <c r="F38" s="7">
        <v>9016180</v>
      </c>
      <c r="G38" s="7">
        <v>21850759</v>
      </c>
      <c r="H38" s="7">
        <v>21642488</v>
      </c>
      <c r="I38" s="7">
        <v>208271</v>
      </c>
      <c r="J38" s="6">
        <v>1.7608610191946363</v>
      </c>
      <c r="K38" s="6">
        <v>13.954386040939891</v>
      </c>
      <c r="L38" s="2">
        <v>33818.52695637639</v>
      </c>
      <c r="M38" s="2">
        <v>33496.18490740082</v>
      </c>
      <c r="N38" s="2">
        <v>19205.676420643318</v>
      </c>
      <c r="O38" s="2">
        <v>2423.5051873409807</v>
      </c>
      <c r="P38" s="2">
        <v>19022.61708463564</v>
      </c>
      <c r="Q38" s="2">
        <v>2400.4054932354943</v>
      </c>
    </row>
    <row r="39" spans="1:17" ht="12">
      <c r="A39" s="371"/>
      <c r="B39" s="360"/>
      <c r="C39" s="99" t="s">
        <v>21</v>
      </c>
      <c r="D39" s="54">
        <v>0</v>
      </c>
      <c r="E39" s="54">
        <v>0</v>
      </c>
      <c r="F39" s="54">
        <v>0</v>
      </c>
      <c r="G39" s="54">
        <v>0</v>
      </c>
      <c r="H39" s="7">
        <v>0</v>
      </c>
      <c r="I39" s="7">
        <v>0</v>
      </c>
      <c r="J39" s="6">
        <v>0</v>
      </c>
      <c r="K39" s="6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</row>
    <row r="40" spans="1:17" ht="12">
      <c r="A40" s="368" t="s">
        <v>516</v>
      </c>
      <c r="B40" s="376" t="s">
        <v>1</v>
      </c>
      <c r="C40" s="347"/>
      <c r="D40" s="117">
        <v>1116350</v>
      </c>
      <c r="E40" s="118">
        <v>2832840</v>
      </c>
      <c r="F40" s="118">
        <v>9269841</v>
      </c>
      <c r="G40" s="118">
        <v>76430534</v>
      </c>
      <c r="H40" s="118">
        <v>73778070</v>
      </c>
      <c r="I40" s="118">
        <v>2271756</v>
      </c>
      <c r="J40" s="56">
        <v>2.5375912572221972</v>
      </c>
      <c r="K40" s="56">
        <v>8.303704931249161</v>
      </c>
      <c r="L40" s="118">
        <v>68464.66968244726</v>
      </c>
      <c r="M40" s="118">
        <v>66088.65499171407</v>
      </c>
      <c r="N40" s="118">
        <v>26980.180313748748</v>
      </c>
      <c r="O40" s="118">
        <v>8245.0749694628</v>
      </c>
      <c r="P40" s="118">
        <v>26043.853518024313</v>
      </c>
      <c r="Q40" s="118">
        <v>7958.9358652429955</v>
      </c>
    </row>
    <row r="41" spans="1:17" ht="12">
      <c r="A41" s="370"/>
      <c r="B41" s="377" t="s">
        <v>756</v>
      </c>
      <c r="C41" s="152" t="s">
        <v>6</v>
      </c>
      <c r="D41" s="2">
        <v>608600</v>
      </c>
      <c r="E41" s="2">
        <v>1883546</v>
      </c>
      <c r="F41" s="2">
        <v>3069891</v>
      </c>
      <c r="G41" s="2">
        <v>61142300</v>
      </c>
      <c r="H41" s="2">
        <v>58682021</v>
      </c>
      <c r="I41" s="2">
        <v>2079572</v>
      </c>
      <c r="J41" s="6">
        <v>3.0948833388103845</v>
      </c>
      <c r="K41" s="6">
        <v>5.044185014788038</v>
      </c>
      <c r="L41" s="2">
        <v>100463.85146237267</v>
      </c>
      <c r="M41" s="2">
        <v>96421.32928031548</v>
      </c>
      <c r="N41" s="2">
        <v>32461.272514714266</v>
      </c>
      <c r="O41" s="2">
        <v>19916.765774420004</v>
      </c>
      <c r="P41" s="2">
        <v>31155.077178895554</v>
      </c>
      <c r="Q41" s="2">
        <v>19115.343508938917</v>
      </c>
    </row>
    <row r="42" spans="1:17" ht="12">
      <c r="A42" s="370"/>
      <c r="B42" s="378"/>
      <c r="C42" s="93" t="s">
        <v>3</v>
      </c>
      <c r="D42" s="2">
        <v>27736</v>
      </c>
      <c r="E42" s="2">
        <v>492457</v>
      </c>
      <c r="F42" s="2">
        <v>620400</v>
      </c>
      <c r="G42" s="2">
        <v>31091960</v>
      </c>
      <c r="H42" s="2">
        <v>29632685</v>
      </c>
      <c r="I42" s="2">
        <v>1189311</v>
      </c>
      <c r="J42" s="6">
        <v>17.7551557542544</v>
      </c>
      <c r="K42" s="6">
        <v>22.36804153446784</v>
      </c>
      <c r="L42" s="2">
        <v>1120996.5387943466</v>
      </c>
      <c r="M42" s="2">
        <v>1068383.5087972311</v>
      </c>
      <c r="N42" s="2">
        <v>63136.39566500222</v>
      </c>
      <c r="O42" s="2">
        <v>50115.98968407479</v>
      </c>
      <c r="P42" s="2">
        <v>60173.14202052159</v>
      </c>
      <c r="Q42" s="2">
        <v>47763.83784655062</v>
      </c>
    </row>
    <row r="43" spans="1:17" ht="12">
      <c r="A43" s="370"/>
      <c r="B43" s="378"/>
      <c r="C43" s="93" t="s">
        <v>4</v>
      </c>
      <c r="D43" s="2">
        <v>580864</v>
      </c>
      <c r="E43" s="2">
        <v>1391089</v>
      </c>
      <c r="F43" s="2">
        <v>2449491</v>
      </c>
      <c r="G43" s="2">
        <v>30050340</v>
      </c>
      <c r="H43" s="2">
        <v>29049336</v>
      </c>
      <c r="I43" s="2">
        <v>890261</v>
      </c>
      <c r="J43" s="6">
        <v>2.394861792089026</v>
      </c>
      <c r="K43" s="6">
        <v>4.216978500991626</v>
      </c>
      <c r="L43" s="2">
        <v>51733.86541427942</v>
      </c>
      <c r="M43" s="2">
        <v>50010.56357426179</v>
      </c>
      <c r="N43" s="2">
        <v>21602.02546350377</v>
      </c>
      <c r="O43" s="2">
        <v>12267.993636228914</v>
      </c>
      <c r="P43" s="2">
        <v>20882.442460547096</v>
      </c>
      <c r="Q43" s="2">
        <v>11859.335674227828</v>
      </c>
    </row>
    <row r="44" spans="1:17" ht="12">
      <c r="A44" s="370"/>
      <c r="B44" s="358" t="s">
        <v>2</v>
      </c>
      <c r="C44" s="152" t="s">
        <v>6</v>
      </c>
      <c r="D44" s="2">
        <v>507750</v>
      </c>
      <c r="E44" s="2">
        <v>949294</v>
      </c>
      <c r="F44" s="2">
        <v>6199950</v>
      </c>
      <c r="G44" s="2">
        <v>15288234</v>
      </c>
      <c r="H44" s="2">
        <v>15096049</v>
      </c>
      <c r="I44" s="2">
        <v>192184</v>
      </c>
      <c r="J44" s="6">
        <v>1.8696090595765633</v>
      </c>
      <c r="K44" s="6">
        <v>12.210635155096012</v>
      </c>
      <c r="L44" s="2">
        <v>30109.76661742984</v>
      </c>
      <c r="M44" s="2">
        <v>29731.263417035945</v>
      </c>
      <c r="N44" s="2">
        <v>16104.846338436775</v>
      </c>
      <c r="O44" s="2">
        <v>2465.8640795490287</v>
      </c>
      <c r="P44" s="2">
        <v>15902.395885784594</v>
      </c>
      <c r="Q44" s="2">
        <v>2434.866248921362</v>
      </c>
    </row>
    <row r="45" spans="1:17" ht="12">
      <c r="A45" s="370"/>
      <c r="B45" s="359"/>
      <c r="C45" s="83" t="s">
        <v>20</v>
      </c>
      <c r="D45" s="7">
        <v>507750</v>
      </c>
      <c r="E45" s="7">
        <v>949294</v>
      </c>
      <c r="F45" s="7">
        <v>6199950</v>
      </c>
      <c r="G45" s="7">
        <v>15288234</v>
      </c>
      <c r="H45" s="7">
        <v>15096049</v>
      </c>
      <c r="I45" s="7">
        <v>192184</v>
      </c>
      <c r="J45" s="6">
        <v>1.8696090595765633</v>
      </c>
      <c r="K45" s="6">
        <v>12.210635155096012</v>
      </c>
      <c r="L45" s="2">
        <v>30109.76661742984</v>
      </c>
      <c r="M45" s="2">
        <v>29731.263417035945</v>
      </c>
      <c r="N45" s="2">
        <v>16104.846338436775</v>
      </c>
      <c r="O45" s="2">
        <v>2465.8640795490287</v>
      </c>
      <c r="P45" s="2">
        <v>15902.395885784594</v>
      </c>
      <c r="Q45" s="2">
        <v>2434.866248921362</v>
      </c>
    </row>
    <row r="46" spans="1:17" ht="12">
      <c r="A46" s="371"/>
      <c r="B46" s="360"/>
      <c r="C46" s="99" t="s">
        <v>21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39">
        <v>0</v>
      </c>
      <c r="K46" s="39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</row>
    <row r="47" spans="1:17" ht="12">
      <c r="A47" s="368" t="s">
        <v>517</v>
      </c>
      <c r="B47" s="376" t="s">
        <v>1</v>
      </c>
      <c r="C47" s="347"/>
      <c r="D47" s="117">
        <v>906985</v>
      </c>
      <c r="E47" s="118">
        <v>2529632</v>
      </c>
      <c r="F47" s="118">
        <v>7820665</v>
      </c>
      <c r="G47" s="118">
        <v>69268360</v>
      </c>
      <c r="H47" s="2">
        <v>66937790</v>
      </c>
      <c r="I47" s="2">
        <v>1832804</v>
      </c>
      <c r="J47" s="6">
        <v>2.7890560483359703</v>
      </c>
      <c r="K47" s="6">
        <v>8.622705998445399</v>
      </c>
      <c r="L47" s="2">
        <v>76372.11199744207</v>
      </c>
      <c r="M47" s="2">
        <v>73802.53256669074</v>
      </c>
      <c r="N47" s="2">
        <v>27382.78136898964</v>
      </c>
      <c r="O47" s="2">
        <v>8857.093354593248</v>
      </c>
      <c r="P47" s="2">
        <v>26461.47344752122</v>
      </c>
      <c r="Q47" s="2">
        <v>8559.091841934158</v>
      </c>
    </row>
    <row r="48" spans="1:17" ht="12">
      <c r="A48" s="370"/>
      <c r="B48" s="377" t="s">
        <v>756</v>
      </c>
      <c r="C48" s="152" t="s">
        <v>6</v>
      </c>
      <c r="D48" s="2">
        <v>507222</v>
      </c>
      <c r="E48" s="2">
        <v>1777237</v>
      </c>
      <c r="F48" s="2">
        <v>2916747</v>
      </c>
      <c r="G48" s="2">
        <v>57592159</v>
      </c>
      <c r="H48" s="2">
        <v>55412200</v>
      </c>
      <c r="I48" s="2">
        <v>1682193</v>
      </c>
      <c r="J48" s="6">
        <v>3.5038641857017243</v>
      </c>
      <c r="K48" s="6">
        <v>5.750434720891444</v>
      </c>
      <c r="L48" s="2">
        <v>113544.28435675109</v>
      </c>
      <c r="M48" s="2">
        <v>109246.44435769742</v>
      </c>
      <c r="N48" s="2">
        <v>32405.44676933915</v>
      </c>
      <c r="O48" s="2">
        <v>19745.33924265629</v>
      </c>
      <c r="P48" s="2">
        <v>31178.84671543525</v>
      </c>
      <c r="Q48" s="2">
        <v>18997.94531373479</v>
      </c>
    </row>
    <row r="49" spans="1:17" ht="12">
      <c r="A49" s="370"/>
      <c r="B49" s="378"/>
      <c r="C49" s="93" t="s">
        <v>3</v>
      </c>
      <c r="D49" s="2">
        <v>30607</v>
      </c>
      <c r="E49" s="2">
        <v>602105</v>
      </c>
      <c r="F49" s="2">
        <v>698964</v>
      </c>
      <c r="G49" s="2">
        <v>31568202</v>
      </c>
      <c r="H49" s="2">
        <v>30177025</v>
      </c>
      <c r="I49" s="2">
        <v>997866</v>
      </c>
      <c r="J49" s="6">
        <v>19.672133825595452</v>
      </c>
      <c r="K49" s="6">
        <v>22.836736694220278</v>
      </c>
      <c r="L49" s="2">
        <v>1031404.6459960141</v>
      </c>
      <c r="M49" s="2">
        <v>985951.7430653118</v>
      </c>
      <c r="N49" s="2">
        <v>52429.72903397248</v>
      </c>
      <c r="O49" s="2">
        <v>45164.2745549127</v>
      </c>
      <c r="P49" s="2">
        <v>50119.2067828701</v>
      </c>
      <c r="Q49" s="2">
        <v>43173.933135326</v>
      </c>
    </row>
    <row r="50" spans="1:17" ht="12">
      <c r="A50" s="370"/>
      <c r="B50" s="378"/>
      <c r="C50" s="93" t="s">
        <v>4</v>
      </c>
      <c r="D50" s="2">
        <v>476615</v>
      </c>
      <c r="E50" s="2">
        <v>1175132</v>
      </c>
      <c r="F50" s="2">
        <v>2217783</v>
      </c>
      <c r="G50" s="2">
        <v>26023957</v>
      </c>
      <c r="H50" s="2">
        <v>25235175</v>
      </c>
      <c r="I50" s="2">
        <v>684327</v>
      </c>
      <c r="J50" s="6">
        <v>2.465579136200078</v>
      </c>
      <c r="K50" s="6">
        <v>4.653195975787585</v>
      </c>
      <c r="L50" s="2">
        <v>54601.63234476464</v>
      </c>
      <c r="M50" s="2">
        <v>52946.66554766426</v>
      </c>
      <c r="N50" s="2">
        <v>22145.56066892911</v>
      </c>
      <c r="O50" s="2">
        <v>11734.221517614664</v>
      </c>
      <c r="P50" s="2">
        <v>21474.33224522862</v>
      </c>
      <c r="Q50" s="2">
        <v>11378.559128643335</v>
      </c>
    </row>
    <row r="51" spans="1:17" ht="12">
      <c r="A51" s="370"/>
      <c r="B51" s="358" t="s">
        <v>2</v>
      </c>
      <c r="C51" s="152" t="s">
        <v>6</v>
      </c>
      <c r="D51" s="2">
        <v>399763</v>
      </c>
      <c r="E51" s="2">
        <v>752395</v>
      </c>
      <c r="F51" s="2">
        <v>4903918</v>
      </c>
      <c r="G51" s="2">
        <v>11676201</v>
      </c>
      <c r="H51" s="2">
        <v>11525590</v>
      </c>
      <c r="I51" s="2">
        <v>150611</v>
      </c>
      <c r="J51" s="6">
        <v>1.8821026458176469</v>
      </c>
      <c r="K51" s="6">
        <v>12.267063234966718</v>
      </c>
      <c r="L51" s="2">
        <v>29207.80812631484</v>
      </c>
      <c r="M51" s="2">
        <v>28831.057401510396</v>
      </c>
      <c r="N51" s="2">
        <v>15518.71158101795</v>
      </c>
      <c r="O51" s="2">
        <v>2380.9943396280282</v>
      </c>
      <c r="P51" s="2">
        <v>15318.53614125559</v>
      </c>
      <c r="Q51" s="2">
        <v>2350.2819582219768</v>
      </c>
    </row>
    <row r="52" spans="1:17" ht="12">
      <c r="A52" s="370"/>
      <c r="B52" s="359"/>
      <c r="C52" s="83" t="s">
        <v>20</v>
      </c>
      <c r="D52" s="7">
        <v>399763</v>
      </c>
      <c r="E52" s="7">
        <v>752395</v>
      </c>
      <c r="F52" s="7">
        <v>4903918</v>
      </c>
      <c r="G52" s="7">
        <v>11676201</v>
      </c>
      <c r="H52" s="7">
        <v>11525590</v>
      </c>
      <c r="I52" s="7">
        <v>150611</v>
      </c>
      <c r="J52" s="6">
        <v>1.8821026458176469</v>
      </c>
      <c r="K52" s="6">
        <v>12.267063234966718</v>
      </c>
      <c r="L52" s="2">
        <v>29207.80812631484</v>
      </c>
      <c r="M52" s="2">
        <v>28831.057401510396</v>
      </c>
      <c r="N52" s="2">
        <v>15518.71158101795</v>
      </c>
      <c r="O52" s="2">
        <v>2380.9943396280282</v>
      </c>
      <c r="P52" s="2">
        <v>15318.53614125559</v>
      </c>
      <c r="Q52" s="2">
        <v>2350.2819582219768</v>
      </c>
    </row>
    <row r="53" spans="1:17" ht="12">
      <c r="A53" s="371"/>
      <c r="B53" s="360"/>
      <c r="C53" s="99" t="s">
        <v>21</v>
      </c>
      <c r="D53" s="54">
        <v>0</v>
      </c>
      <c r="E53" s="54">
        <v>0</v>
      </c>
      <c r="F53" s="54">
        <v>0</v>
      </c>
      <c r="G53" s="54">
        <v>0</v>
      </c>
      <c r="H53" s="7">
        <v>0</v>
      </c>
      <c r="I53" s="7">
        <v>0</v>
      </c>
      <c r="J53" s="6">
        <v>0</v>
      </c>
      <c r="K53" s="6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</row>
    <row r="54" spans="1:17" ht="12">
      <c r="A54" s="368" t="s">
        <v>518</v>
      </c>
      <c r="B54" s="376" t="s">
        <v>1</v>
      </c>
      <c r="C54" s="347"/>
      <c r="D54" s="117">
        <v>272654</v>
      </c>
      <c r="E54" s="118">
        <v>865939</v>
      </c>
      <c r="F54" s="118">
        <v>2364927</v>
      </c>
      <c r="G54" s="118">
        <v>22118612</v>
      </c>
      <c r="H54" s="118">
        <v>21670309</v>
      </c>
      <c r="I54" s="118">
        <v>388561</v>
      </c>
      <c r="J54" s="56">
        <v>3.1759629420437623</v>
      </c>
      <c r="K54" s="56">
        <v>8.67372934194987</v>
      </c>
      <c r="L54" s="118">
        <v>81123.37247940613</v>
      </c>
      <c r="M54" s="118">
        <v>79479.15306579033</v>
      </c>
      <c r="N54" s="118">
        <v>25542.921614571005</v>
      </c>
      <c r="O54" s="118">
        <v>9352.767337004483</v>
      </c>
      <c r="P54" s="118">
        <v>25025.214247192933</v>
      </c>
      <c r="Q54" s="118">
        <v>9163.204191926432</v>
      </c>
    </row>
    <row r="55" spans="1:17" ht="12">
      <c r="A55" s="370"/>
      <c r="B55" s="377" t="s">
        <v>756</v>
      </c>
      <c r="C55" s="152" t="s">
        <v>6</v>
      </c>
      <c r="D55" s="2">
        <v>150418</v>
      </c>
      <c r="E55" s="2">
        <v>629986</v>
      </c>
      <c r="F55" s="2">
        <v>973427</v>
      </c>
      <c r="G55" s="2">
        <v>18716023</v>
      </c>
      <c r="H55" s="2">
        <v>18301374</v>
      </c>
      <c r="I55" s="2">
        <v>354908</v>
      </c>
      <c r="J55" s="6">
        <v>4.188235450544482</v>
      </c>
      <c r="K55" s="6">
        <v>6.47147947719023</v>
      </c>
      <c r="L55" s="2">
        <v>124426.75078780465</v>
      </c>
      <c r="M55" s="2">
        <v>121670.10597135982</v>
      </c>
      <c r="N55" s="2">
        <v>29708.633207722076</v>
      </c>
      <c r="O55" s="2">
        <v>19226.94048963096</v>
      </c>
      <c r="P55" s="2">
        <v>29050.445565457012</v>
      </c>
      <c r="Q55" s="2">
        <v>18800.972235206133</v>
      </c>
    </row>
    <row r="56" spans="1:17" ht="12">
      <c r="A56" s="370"/>
      <c r="B56" s="378"/>
      <c r="C56" s="93" t="s">
        <v>3</v>
      </c>
      <c r="D56" s="2">
        <v>12242</v>
      </c>
      <c r="E56" s="2">
        <v>254160</v>
      </c>
      <c r="F56" s="2">
        <v>283159</v>
      </c>
      <c r="G56" s="2">
        <v>11036292</v>
      </c>
      <c r="H56" s="2">
        <v>10786061</v>
      </c>
      <c r="I56" s="2">
        <v>200607</v>
      </c>
      <c r="J56" s="6">
        <v>20.761313510864237</v>
      </c>
      <c r="K56" s="6">
        <v>23.13012579643849</v>
      </c>
      <c r="L56" s="2">
        <v>901510.5374938736</v>
      </c>
      <c r="M56" s="2">
        <v>881070.1682731579</v>
      </c>
      <c r="N56" s="2">
        <v>43422.615675165245</v>
      </c>
      <c r="O56" s="2">
        <v>38975.600281114144</v>
      </c>
      <c r="P56" s="2">
        <v>42438.07444129682</v>
      </c>
      <c r="Q56" s="2">
        <v>38091.88830303823</v>
      </c>
    </row>
    <row r="57" spans="1:17" ht="12">
      <c r="A57" s="370"/>
      <c r="B57" s="378"/>
      <c r="C57" s="93" t="s">
        <v>4</v>
      </c>
      <c r="D57" s="2">
        <v>138176</v>
      </c>
      <c r="E57" s="2">
        <v>375826</v>
      </c>
      <c r="F57" s="2">
        <v>690268</v>
      </c>
      <c r="G57" s="2">
        <v>7679731</v>
      </c>
      <c r="H57" s="2">
        <v>7515313</v>
      </c>
      <c r="I57" s="2">
        <v>154301</v>
      </c>
      <c r="J57" s="6">
        <v>2.7199079434923576</v>
      </c>
      <c r="K57" s="6">
        <v>4.995570866141732</v>
      </c>
      <c r="L57" s="2">
        <v>55579.34084066697</v>
      </c>
      <c r="M57" s="2">
        <v>54389.42363362668</v>
      </c>
      <c r="N57" s="2">
        <v>20434.27277516723</v>
      </c>
      <c r="O57" s="2">
        <v>11125.723631980622</v>
      </c>
      <c r="P57" s="2">
        <v>19996.788407401298</v>
      </c>
      <c r="Q57" s="2">
        <v>10887.52919156038</v>
      </c>
    </row>
    <row r="58" spans="1:17" ht="12">
      <c r="A58" s="370"/>
      <c r="B58" s="358" t="s">
        <v>2</v>
      </c>
      <c r="C58" s="152" t="s">
        <v>6</v>
      </c>
      <c r="D58" s="2">
        <v>122236</v>
      </c>
      <c r="E58" s="2">
        <v>235953</v>
      </c>
      <c r="F58" s="2">
        <v>1391500</v>
      </c>
      <c r="G58" s="2">
        <v>3402589</v>
      </c>
      <c r="H58" s="2">
        <v>3368935</v>
      </c>
      <c r="I58" s="2">
        <v>33653</v>
      </c>
      <c r="J58" s="6">
        <v>1.9303069472168592</v>
      </c>
      <c r="K58" s="6">
        <v>11.383716744657875</v>
      </c>
      <c r="L58" s="2">
        <v>27836.226643542002</v>
      </c>
      <c r="M58" s="2">
        <v>27560.906770509508</v>
      </c>
      <c r="N58" s="2">
        <v>14420.621903514682</v>
      </c>
      <c r="O58" s="2">
        <v>2445.2669780812075</v>
      </c>
      <c r="P58" s="2">
        <v>14277.991803452382</v>
      </c>
      <c r="Q58" s="2">
        <v>2421.081566654689</v>
      </c>
    </row>
    <row r="59" spans="1:17" ht="12">
      <c r="A59" s="370"/>
      <c r="B59" s="359"/>
      <c r="C59" s="83" t="s">
        <v>20</v>
      </c>
      <c r="D59" s="7">
        <v>122053</v>
      </c>
      <c r="E59" s="7">
        <v>235691</v>
      </c>
      <c r="F59" s="7">
        <v>1390869</v>
      </c>
      <c r="G59" s="7">
        <v>3401523</v>
      </c>
      <c r="H59" s="7">
        <v>3367990</v>
      </c>
      <c r="I59" s="7">
        <v>33533</v>
      </c>
      <c r="J59" s="6">
        <v>1.9310545418793474</v>
      </c>
      <c r="K59" s="6">
        <v>11.395615019704554</v>
      </c>
      <c r="L59" s="2">
        <v>27869.2289415254</v>
      </c>
      <c r="M59" s="2">
        <v>27594.48764061514</v>
      </c>
      <c r="N59" s="2">
        <v>14432.12935580909</v>
      </c>
      <c r="O59" s="2">
        <v>2445.609902873671</v>
      </c>
      <c r="P59" s="2">
        <v>14289.854088616026</v>
      </c>
      <c r="Q59" s="2">
        <v>2421.500515145567</v>
      </c>
    </row>
    <row r="60" spans="1:17" ht="12">
      <c r="A60" s="379"/>
      <c r="B60" s="380"/>
      <c r="C60" s="100" t="s">
        <v>21</v>
      </c>
      <c r="D60" s="22">
        <v>183</v>
      </c>
      <c r="E60" s="22">
        <v>262</v>
      </c>
      <c r="F60" s="22">
        <v>631</v>
      </c>
      <c r="G60" s="22">
        <v>1066</v>
      </c>
      <c r="H60" s="22">
        <v>945</v>
      </c>
      <c r="I60" s="22">
        <v>120</v>
      </c>
      <c r="J60" s="42">
        <v>1.4316939890710383</v>
      </c>
      <c r="K60" s="42">
        <v>3.448087431693989</v>
      </c>
      <c r="L60" s="36">
        <v>5825.136612021858</v>
      </c>
      <c r="M60" s="36">
        <v>5163.934426229508</v>
      </c>
      <c r="N60" s="36">
        <v>4068.7022900763354</v>
      </c>
      <c r="O60" s="36">
        <v>1689.3819334389857</v>
      </c>
      <c r="P60" s="36">
        <v>3606.8702290076335</v>
      </c>
      <c r="Q60" s="36">
        <v>1497.6228209191759</v>
      </c>
    </row>
    <row r="61" ht="12">
      <c r="A61" s="175"/>
    </row>
  </sheetData>
  <mergeCells count="38">
    <mergeCell ref="A12:A18"/>
    <mergeCell ref="B12:C12"/>
    <mergeCell ref="B13:B15"/>
    <mergeCell ref="A19:A25"/>
    <mergeCell ref="B19:C19"/>
    <mergeCell ref="B20:B22"/>
    <mergeCell ref="B23:B25"/>
    <mergeCell ref="B16:B18"/>
    <mergeCell ref="A26:A32"/>
    <mergeCell ref="B26:C26"/>
    <mergeCell ref="B27:B29"/>
    <mergeCell ref="B30:B32"/>
    <mergeCell ref="A33:A39"/>
    <mergeCell ref="B33:C33"/>
    <mergeCell ref="B34:B36"/>
    <mergeCell ref="B37:B39"/>
    <mergeCell ref="B5:C5"/>
    <mergeCell ref="B6:B8"/>
    <mergeCell ref="B9:B11"/>
    <mergeCell ref="A5:A11"/>
    <mergeCell ref="A40:A46"/>
    <mergeCell ref="B40:C40"/>
    <mergeCell ref="B41:B43"/>
    <mergeCell ref="B44:B46"/>
    <mergeCell ref="P3:Q3"/>
    <mergeCell ref="N3:O3"/>
    <mergeCell ref="A54:A60"/>
    <mergeCell ref="B54:C54"/>
    <mergeCell ref="B55:B57"/>
    <mergeCell ref="B58:B60"/>
    <mergeCell ref="A47:A53"/>
    <mergeCell ref="B47:C47"/>
    <mergeCell ref="B48:B50"/>
    <mergeCell ref="B51:B53"/>
    <mergeCell ref="D3:D4"/>
    <mergeCell ref="J3:K3"/>
    <mergeCell ref="F3:F4"/>
    <mergeCell ref="E3:E4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scale="85" r:id="rId1"/>
  <colBreaks count="1" manualBreakCount="1">
    <brk id="9" max="6553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SheetLayoutView="100" workbookViewId="0" topLeftCell="A1">
      <selection activeCell="A1" sqref="A1"/>
    </sheetView>
  </sheetViews>
  <sheetFormatPr defaultColWidth="9.140625" defaultRowHeight="12"/>
  <cols>
    <col min="1" max="1" width="8.7109375" style="8" customWidth="1"/>
    <col min="2" max="3" width="5.7109375" style="8" customWidth="1"/>
    <col min="4" max="6" width="13.7109375" style="8" customWidth="1"/>
    <col min="7" max="9" width="15.7109375" style="8" customWidth="1"/>
    <col min="10" max="11" width="12.7109375" style="8" customWidth="1"/>
    <col min="12" max="12" width="14.421875" style="8" customWidth="1"/>
    <col min="13" max="13" width="13.7109375" style="8" customWidth="1"/>
    <col min="14" max="17" width="12.7109375" style="8" customWidth="1"/>
    <col min="18" max="16384" width="13.00390625" style="8" customWidth="1"/>
  </cols>
  <sheetData>
    <row r="1" spans="3:4" ht="13.5">
      <c r="C1" s="272" t="s">
        <v>770</v>
      </c>
      <c r="D1" s="193" t="s">
        <v>726</v>
      </c>
    </row>
    <row r="2" ht="12">
      <c r="Q2" s="160" t="s">
        <v>528</v>
      </c>
    </row>
    <row r="3" spans="1:17" ht="18" customHeight="1">
      <c r="A3" s="43"/>
      <c r="B3" s="43"/>
      <c r="C3" s="10"/>
      <c r="D3" s="432" t="s">
        <v>423</v>
      </c>
      <c r="E3" s="432" t="s">
        <v>424</v>
      </c>
      <c r="F3" s="432" t="s">
        <v>425</v>
      </c>
      <c r="G3" s="284" t="s">
        <v>610</v>
      </c>
      <c r="H3" s="285"/>
      <c r="I3" s="285"/>
      <c r="J3" s="427" t="s">
        <v>426</v>
      </c>
      <c r="K3" s="350"/>
      <c r="L3" s="268" t="s">
        <v>468</v>
      </c>
      <c r="M3" s="268" t="s">
        <v>468</v>
      </c>
      <c r="N3" s="348" t="s">
        <v>612</v>
      </c>
      <c r="O3" s="350"/>
      <c r="P3" s="348" t="s">
        <v>483</v>
      </c>
      <c r="Q3" s="351"/>
    </row>
    <row r="4" spans="1:17" ht="18" customHeight="1">
      <c r="A4" s="47"/>
      <c r="B4" s="47"/>
      <c r="C4" s="15"/>
      <c r="D4" s="431"/>
      <c r="E4" s="431"/>
      <c r="F4" s="431"/>
      <c r="G4" s="124" t="s">
        <v>427</v>
      </c>
      <c r="H4" s="131" t="s">
        <v>481</v>
      </c>
      <c r="I4" s="131" t="s">
        <v>511</v>
      </c>
      <c r="J4" s="138" t="s">
        <v>428</v>
      </c>
      <c r="K4" s="124" t="s">
        <v>429</v>
      </c>
      <c r="L4" s="148" t="s">
        <v>611</v>
      </c>
      <c r="M4" s="148" t="s">
        <v>481</v>
      </c>
      <c r="N4" s="124" t="s">
        <v>428</v>
      </c>
      <c r="O4" s="124" t="s">
        <v>429</v>
      </c>
      <c r="P4" s="124" t="s">
        <v>428</v>
      </c>
      <c r="Q4" s="131" t="s">
        <v>429</v>
      </c>
    </row>
    <row r="5" spans="1:17" ht="12">
      <c r="A5" s="368" t="s">
        <v>519</v>
      </c>
      <c r="B5" s="376" t="s">
        <v>1</v>
      </c>
      <c r="C5" s="421"/>
      <c r="D5" s="117">
        <v>3622841</v>
      </c>
      <c r="E5" s="118">
        <v>10436316</v>
      </c>
      <c r="F5" s="118">
        <v>32971147</v>
      </c>
      <c r="G5" s="118">
        <v>265569704</v>
      </c>
      <c r="H5" s="118">
        <v>259291746</v>
      </c>
      <c r="I5" s="118">
        <v>5449877</v>
      </c>
      <c r="J5" s="56">
        <v>2.8806994289840486</v>
      </c>
      <c r="K5" s="56">
        <v>9.100909203578077</v>
      </c>
      <c r="L5" s="118">
        <v>73304.26701033802</v>
      </c>
      <c r="M5" s="118">
        <v>71571.38444662628</v>
      </c>
      <c r="N5" s="118">
        <v>25446.6905754866</v>
      </c>
      <c r="O5" s="118">
        <v>8054.609201190361</v>
      </c>
      <c r="P5" s="118">
        <v>24845.14133148134</v>
      </c>
      <c r="Q5" s="118">
        <v>7864.201569936285</v>
      </c>
    </row>
    <row r="6" spans="1:17" ht="12">
      <c r="A6" s="451"/>
      <c r="B6" s="377" t="s">
        <v>756</v>
      </c>
      <c r="C6" s="152" t="s">
        <v>6</v>
      </c>
      <c r="D6" s="2">
        <v>2024311</v>
      </c>
      <c r="E6" s="2">
        <v>7568860</v>
      </c>
      <c r="F6" s="2">
        <v>12792151</v>
      </c>
      <c r="G6" s="2">
        <v>220667981</v>
      </c>
      <c r="H6" s="2">
        <v>214871655</v>
      </c>
      <c r="I6" s="2">
        <v>4968245</v>
      </c>
      <c r="J6" s="6">
        <v>3.738980818658793</v>
      </c>
      <c r="K6" s="6">
        <v>6.3192617142326455</v>
      </c>
      <c r="L6" s="2">
        <v>109008.93242194505</v>
      </c>
      <c r="M6" s="2">
        <v>106145.5749635308</v>
      </c>
      <c r="N6" s="2">
        <v>29154.718279899484</v>
      </c>
      <c r="O6" s="2">
        <v>17250.263931374793</v>
      </c>
      <c r="P6" s="2">
        <v>28388.9059911268</v>
      </c>
      <c r="Q6" s="2">
        <v>16797.1481105875</v>
      </c>
    </row>
    <row r="7" spans="1:17" ht="12">
      <c r="A7" s="451"/>
      <c r="B7" s="453"/>
      <c r="C7" s="89" t="s">
        <v>3</v>
      </c>
      <c r="D7" s="2">
        <v>134351</v>
      </c>
      <c r="E7" s="2">
        <v>2954745</v>
      </c>
      <c r="F7" s="2">
        <v>3302276</v>
      </c>
      <c r="G7" s="2">
        <v>122263156</v>
      </c>
      <c r="H7" s="2">
        <v>118774599</v>
      </c>
      <c r="I7" s="2">
        <v>2806771</v>
      </c>
      <c r="J7" s="6">
        <v>21.992728003513186</v>
      </c>
      <c r="K7" s="6">
        <v>24.57946721647029</v>
      </c>
      <c r="L7" s="2">
        <v>910027.8821891911</v>
      </c>
      <c r="M7" s="2">
        <v>884061.8901236315</v>
      </c>
      <c r="N7" s="2">
        <v>41378.58123120607</v>
      </c>
      <c r="O7" s="2">
        <v>37023.90593639054</v>
      </c>
      <c r="P7" s="2">
        <v>40197.91860211287</v>
      </c>
      <c r="Q7" s="2">
        <v>35967.49605423654</v>
      </c>
    </row>
    <row r="8" spans="1:17" ht="12">
      <c r="A8" s="451"/>
      <c r="B8" s="453"/>
      <c r="C8" s="88" t="s">
        <v>4</v>
      </c>
      <c r="D8" s="2">
        <v>1889960</v>
      </c>
      <c r="E8" s="2">
        <v>4614115</v>
      </c>
      <c r="F8" s="2">
        <v>9489875</v>
      </c>
      <c r="G8" s="2">
        <v>98404825</v>
      </c>
      <c r="H8" s="2">
        <v>96097056</v>
      </c>
      <c r="I8" s="2">
        <v>2161474</v>
      </c>
      <c r="J8" s="6">
        <v>2.441382357298567</v>
      </c>
      <c r="K8" s="6">
        <v>5.021204152468835</v>
      </c>
      <c r="L8" s="2">
        <v>52067.14692374442</v>
      </c>
      <c r="M8" s="2">
        <v>50846.07928210121</v>
      </c>
      <c r="N8" s="2">
        <v>21326.912094735395</v>
      </c>
      <c r="O8" s="2">
        <v>10369.454286805674</v>
      </c>
      <c r="P8" s="2">
        <v>20826.757893984002</v>
      </c>
      <c r="Q8" s="2">
        <v>10126.272053109235</v>
      </c>
    </row>
    <row r="9" spans="1:17" ht="12">
      <c r="A9" s="451"/>
      <c r="B9" s="358" t="s">
        <v>2</v>
      </c>
      <c r="C9" s="152" t="s">
        <v>6</v>
      </c>
      <c r="D9" s="2">
        <v>1598530</v>
      </c>
      <c r="E9" s="2">
        <v>2867456</v>
      </c>
      <c r="F9" s="2">
        <v>20178996</v>
      </c>
      <c r="G9" s="2">
        <v>44901723</v>
      </c>
      <c r="H9" s="2">
        <v>44420091</v>
      </c>
      <c r="I9" s="2">
        <v>481632</v>
      </c>
      <c r="J9" s="6">
        <v>1.7938080611561873</v>
      </c>
      <c r="K9" s="6">
        <v>12.62347031335039</v>
      </c>
      <c r="L9" s="2">
        <v>28089.38399654683</v>
      </c>
      <c r="M9" s="2">
        <v>27788.087180096714</v>
      </c>
      <c r="N9" s="2">
        <v>15659.080034706722</v>
      </c>
      <c r="O9" s="2">
        <v>2225.171311793709</v>
      </c>
      <c r="P9" s="2">
        <v>15491.115120859744</v>
      </c>
      <c r="Q9" s="2">
        <v>2201.303325497463</v>
      </c>
    </row>
    <row r="10" spans="1:17" ht="12">
      <c r="A10" s="451"/>
      <c r="B10" s="454"/>
      <c r="C10" s="83" t="s">
        <v>20</v>
      </c>
      <c r="D10" s="7">
        <v>1596907</v>
      </c>
      <c r="E10" s="7">
        <v>2864711</v>
      </c>
      <c r="F10" s="7">
        <v>20171247</v>
      </c>
      <c r="G10" s="7">
        <v>44889797</v>
      </c>
      <c r="H10" s="7">
        <v>44408924</v>
      </c>
      <c r="I10" s="7">
        <v>480874</v>
      </c>
      <c r="J10" s="6">
        <v>1.7939122315826783</v>
      </c>
      <c r="K10" s="6">
        <v>12.631447542029687</v>
      </c>
      <c r="L10" s="2">
        <v>28110.464166040976</v>
      </c>
      <c r="M10" s="2">
        <v>27809.33642347363</v>
      </c>
      <c r="N10" s="2">
        <v>15669.921677963326</v>
      </c>
      <c r="O10" s="2">
        <v>2225.434897505345</v>
      </c>
      <c r="P10" s="2">
        <v>15502.060766339084</v>
      </c>
      <c r="Q10" s="2">
        <v>2201.595369884668</v>
      </c>
    </row>
    <row r="11" spans="1:17" ht="12">
      <c r="A11" s="456"/>
      <c r="B11" s="375"/>
      <c r="C11" s="99" t="s">
        <v>21</v>
      </c>
      <c r="D11" s="54">
        <v>1623</v>
      </c>
      <c r="E11" s="54">
        <v>2745</v>
      </c>
      <c r="F11" s="54">
        <v>7749</v>
      </c>
      <c r="G11" s="54">
        <v>11926</v>
      </c>
      <c r="H11" s="7">
        <v>11167</v>
      </c>
      <c r="I11" s="7">
        <v>758</v>
      </c>
      <c r="J11" s="6">
        <v>1.6913123844731979</v>
      </c>
      <c r="K11" s="6">
        <v>4.7744916820702406</v>
      </c>
      <c r="L11" s="2">
        <v>7348.1207640172515</v>
      </c>
      <c r="M11" s="2">
        <v>6880.468268638325</v>
      </c>
      <c r="N11" s="2">
        <v>4344.626593806922</v>
      </c>
      <c r="O11" s="2">
        <v>1539.037295134856</v>
      </c>
      <c r="P11" s="2">
        <v>4068.1238615664847</v>
      </c>
      <c r="Q11" s="2">
        <v>1441.08917279649</v>
      </c>
    </row>
    <row r="12" spans="1:17" ht="12">
      <c r="A12" s="368" t="s">
        <v>520</v>
      </c>
      <c r="B12" s="376" t="s">
        <v>1</v>
      </c>
      <c r="C12" s="421"/>
      <c r="D12" s="117">
        <v>1134840</v>
      </c>
      <c r="E12" s="118">
        <v>2900668</v>
      </c>
      <c r="F12" s="118">
        <v>10526658</v>
      </c>
      <c r="G12" s="118">
        <v>81879723</v>
      </c>
      <c r="H12" s="118">
        <v>80007544</v>
      </c>
      <c r="I12" s="118">
        <v>1501011</v>
      </c>
      <c r="J12" s="56">
        <v>2.5560149448380387</v>
      </c>
      <c r="K12" s="56">
        <v>9.275896161573439</v>
      </c>
      <c r="L12" s="118">
        <v>72150.89616157344</v>
      </c>
      <c r="M12" s="118">
        <v>70501.16668429029</v>
      </c>
      <c r="N12" s="118">
        <v>28227.885094054196</v>
      </c>
      <c r="O12" s="118">
        <v>7778.320811790409</v>
      </c>
      <c r="P12" s="118">
        <v>27582.454800066742</v>
      </c>
      <c r="Q12" s="118">
        <v>7600.46958873367</v>
      </c>
    </row>
    <row r="13" spans="1:17" ht="12">
      <c r="A13" s="451"/>
      <c r="B13" s="377" t="s">
        <v>756</v>
      </c>
      <c r="C13" s="152" t="s">
        <v>6</v>
      </c>
      <c r="D13" s="2">
        <v>670746</v>
      </c>
      <c r="E13" s="2">
        <v>2119857</v>
      </c>
      <c r="F13" s="2">
        <v>4269447</v>
      </c>
      <c r="G13" s="2">
        <v>67023028</v>
      </c>
      <c r="H13" s="2">
        <v>65254511</v>
      </c>
      <c r="I13" s="2">
        <v>1397349</v>
      </c>
      <c r="J13" s="6">
        <v>3.160446726480665</v>
      </c>
      <c r="K13" s="6">
        <v>6.365221708366505</v>
      </c>
      <c r="L13" s="2">
        <v>99923.1124747669</v>
      </c>
      <c r="M13" s="2">
        <v>97286.47058648131</v>
      </c>
      <c r="N13" s="2">
        <v>31616.768489572645</v>
      </c>
      <c r="O13" s="2">
        <v>15698.29254233628</v>
      </c>
      <c r="P13" s="2">
        <v>30782.506084136807</v>
      </c>
      <c r="Q13" s="2">
        <v>15284.066297110609</v>
      </c>
    </row>
    <row r="14" spans="1:17" ht="12">
      <c r="A14" s="451"/>
      <c r="B14" s="453"/>
      <c r="C14" s="89" t="s">
        <v>3</v>
      </c>
      <c r="D14" s="2">
        <v>35136</v>
      </c>
      <c r="E14" s="2">
        <v>684698</v>
      </c>
      <c r="F14" s="2">
        <v>849942</v>
      </c>
      <c r="G14" s="2">
        <v>36813150</v>
      </c>
      <c r="H14" s="2">
        <v>35683923</v>
      </c>
      <c r="I14" s="2">
        <v>852334</v>
      </c>
      <c r="J14" s="6">
        <v>19.487078779599273</v>
      </c>
      <c r="K14" s="6">
        <v>24.190061475409838</v>
      </c>
      <c r="L14" s="2">
        <v>1047733.094262295</v>
      </c>
      <c r="M14" s="2">
        <v>1015594.3476775956</v>
      </c>
      <c r="N14" s="2">
        <v>53765.528744059426</v>
      </c>
      <c r="O14" s="2">
        <v>43312.54367945107</v>
      </c>
      <c r="P14" s="2">
        <v>52116.29506731435</v>
      </c>
      <c r="Q14" s="2">
        <v>41983.950669575104</v>
      </c>
    </row>
    <row r="15" spans="1:17" ht="12">
      <c r="A15" s="451"/>
      <c r="B15" s="453"/>
      <c r="C15" s="88" t="s">
        <v>4</v>
      </c>
      <c r="D15" s="2">
        <v>635610</v>
      </c>
      <c r="E15" s="2">
        <v>1435159</v>
      </c>
      <c r="F15" s="2">
        <v>3419505</v>
      </c>
      <c r="G15" s="2">
        <v>30209878</v>
      </c>
      <c r="H15" s="2">
        <v>29570588</v>
      </c>
      <c r="I15" s="2">
        <v>545015</v>
      </c>
      <c r="J15" s="6">
        <v>2.2579238841427918</v>
      </c>
      <c r="K15" s="6">
        <v>5.379879171189881</v>
      </c>
      <c r="L15" s="2">
        <v>47528.953288966506</v>
      </c>
      <c r="M15" s="2">
        <v>46523.16357514828</v>
      </c>
      <c r="N15" s="2">
        <v>21049.84743850681</v>
      </c>
      <c r="O15" s="2">
        <v>8834.576349500878</v>
      </c>
      <c r="P15" s="2">
        <v>20604.39853702621</v>
      </c>
      <c r="Q15" s="2">
        <v>8647.622389790335</v>
      </c>
    </row>
    <row r="16" spans="1:17" ht="12">
      <c r="A16" s="451"/>
      <c r="B16" s="358" t="s">
        <v>2</v>
      </c>
      <c r="C16" s="152" t="s">
        <v>6</v>
      </c>
      <c r="D16" s="2">
        <v>464094</v>
      </c>
      <c r="E16" s="2">
        <v>780811</v>
      </c>
      <c r="F16" s="2">
        <v>6257211</v>
      </c>
      <c r="G16" s="2">
        <v>14856695</v>
      </c>
      <c r="H16" s="2">
        <v>14753033</v>
      </c>
      <c r="I16" s="2">
        <v>103662</v>
      </c>
      <c r="J16" s="6">
        <v>1.682441488146798</v>
      </c>
      <c r="K16" s="6">
        <v>13.482637138165975</v>
      </c>
      <c r="L16" s="2">
        <v>32012.253983029303</v>
      </c>
      <c r="M16" s="2">
        <v>31788.889750783248</v>
      </c>
      <c r="N16" s="2">
        <v>19027.26139872517</v>
      </c>
      <c r="O16" s="2">
        <v>2374.33179095287</v>
      </c>
      <c r="P16" s="2">
        <v>18894.499437123708</v>
      </c>
      <c r="Q16" s="2">
        <v>2357.764985070825</v>
      </c>
    </row>
    <row r="17" spans="1:17" ht="12">
      <c r="A17" s="451"/>
      <c r="B17" s="454"/>
      <c r="C17" s="83" t="s">
        <v>20</v>
      </c>
      <c r="D17" s="7">
        <v>463343</v>
      </c>
      <c r="E17" s="7">
        <v>779648</v>
      </c>
      <c r="F17" s="7">
        <v>6253926</v>
      </c>
      <c r="G17" s="7">
        <v>14851641</v>
      </c>
      <c r="H17" s="7">
        <v>14748497</v>
      </c>
      <c r="I17" s="7">
        <v>103144</v>
      </c>
      <c r="J17" s="6">
        <v>1.6826584193567184</v>
      </c>
      <c r="K17" s="6">
        <v>13.497400413948197</v>
      </c>
      <c r="L17" s="2">
        <v>32053.2327023393</v>
      </c>
      <c r="M17" s="2">
        <v>31830.624397044954</v>
      </c>
      <c r="N17" s="2">
        <v>19049.16192948613</v>
      </c>
      <c r="O17" s="2">
        <v>2374.7708239592216</v>
      </c>
      <c r="P17" s="2">
        <v>18916.866329420456</v>
      </c>
      <c r="Q17" s="2">
        <v>2358.2781440010644</v>
      </c>
    </row>
    <row r="18" spans="1:17" ht="12">
      <c r="A18" s="456"/>
      <c r="B18" s="375"/>
      <c r="C18" s="99" t="s">
        <v>21</v>
      </c>
      <c r="D18" s="54">
        <v>751</v>
      </c>
      <c r="E18" s="54">
        <v>1163</v>
      </c>
      <c r="F18" s="54">
        <v>3285</v>
      </c>
      <c r="G18" s="54">
        <v>5054</v>
      </c>
      <c r="H18" s="54">
        <v>4536</v>
      </c>
      <c r="I18" s="54">
        <v>518</v>
      </c>
      <c r="J18" s="39">
        <v>1.548601864181092</v>
      </c>
      <c r="K18" s="39">
        <v>4.374167776298269</v>
      </c>
      <c r="L18" s="4">
        <v>6729.693741677763</v>
      </c>
      <c r="M18" s="4">
        <v>6039.946737683089</v>
      </c>
      <c r="N18" s="4">
        <v>4345.657781599312</v>
      </c>
      <c r="O18" s="4">
        <v>1538.5083713850838</v>
      </c>
      <c r="P18" s="4">
        <v>3900.257953568358</v>
      </c>
      <c r="Q18" s="4">
        <v>1380.8219178082193</v>
      </c>
    </row>
    <row r="19" spans="1:17" ht="12">
      <c r="A19" s="368" t="s">
        <v>521</v>
      </c>
      <c r="B19" s="376" t="s">
        <v>1</v>
      </c>
      <c r="C19" s="421"/>
      <c r="D19" s="117">
        <v>1027160</v>
      </c>
      <c r="E19" s="118">
        <v>3028830</v>
      </c>
      <c r="F19" s="118">
        <v>9175327</v>
      </c>
      <c r="G19" s="118">
        <v>68588960</v>
      </c>
      <c r="H19" s="2">
        <v>66648884</v>
      </c>
      <c r="I19" s="2">
        <v>1584365</v>
      </c>
      <c r="J19" s="6">
        <v>2.948742162856809</v>
      </c>
      <c r="K19" s="6">
        <v>8.932714474862728</v>
      </c>
      <c r="L19" s="2">
        <v>66775.3417189143</v>
      </c>
      <c r="M19" s="2">
        <v>64886.564897386976</v>
      </c>
      <c r="N19" s="2">
        <v>22645.3647117864</v>
      </c>
      <c r="O19" s="2">
        <v>7475.369542687688</v>
      </c>
      <c r="P19" s="2">
        <v>22004.8282670206</v>
      </c>
      <c r="Q19" s="2">
        <v>7263.924653584554</v>
      </c>
    </row>
    <row r="20" spans="1:17" ht="12">
      <c r="A20" s="451"/>
      <c r="B20" s="377" t="s">
        <v>756</v>
      </c>
      <c r="C20" s="152" t="s">
        <v>6</v>
      </c>
      <c r="D20" s="2">
        <v>602334</v>
      </c>
      <c r="E20" s="2">
        <v>2251479</v>
      </c>
      <c r="F20" s="2">
        <v>4263319</v>
      </c>
      <c r="G20" s="2">
        <v>57971258</v>
      </c>
      <c r="H20" s="2">
        <v>56158879</v>
      </c>
      <c r="I20" s="2">
        <v>1456667</v>
      </c>
      <c r="J20" s="6">
        <v>3.73792447379693</v>
      </c>
      <c r="K20" s="6">
        <v>7.077998253460705</v>
      </c>
      <c r="L20" s="2">
        <v>96244.37272343916</v>
      </c>
      <c r="M20" s="2">
        <v>93235.44578257245</v>
      </c>
      <c r="N20" s="2">
        <v>25748.078485297887</v>
      </c>
      <c r="O20" s="2">
        <v>13597.682462888657</v>
      </c>
      <c r="P20" s="2">
        <v>24943.1058428704</v>
      </c>
      <c r="Q20" s="2">
        <v>13172.572589571646</v>
      </c>
    </row>
    <row r="21" spans="1:17" ht="12">
      <c r="A21" s="451"/>
      <c r="B21" s="453"/>
      <c r="C21" s="89" t="s">
        <v>3</v>
      </c>
      <c r="D21" s="2">
        <v>39094</v>
      </c>
      <c r="E21" s="2">
        <v>885088</v>
      </c>
      <c r="F21" s="2">
        <v>972895</v>
      </c>
      <c r="G21" s="2">
        <v>31268531</v>
      </c>
      <c r="H21" s="2">
        <v>30118308</v>
      </c>
      <c r="I21" s="2">
        <v>860412</v>
      </c>
      <c r="J21" s="6">
        <v>22.639995907300353</v>
      </c>
      <c r="K21" s="6">
        <v>24.886043894203713</v>
      </c>
      <c r="L21" s="2">
        <v>799829.4111628382</v>
      </c>
      <c r="M21" s="2">
        <v>770407.4282498594</v>
      </c>
      <c r="N21" s="2">
        <v>35328.16058968148</v>
      </c>
      <c r="O21" s="2">
        <v>32139.67694355506</v>
      </c>
      <c r="P21" s="2">
        <v>34028.60280559673</v>
      </c>
      <c r="Q21" s="2">
        <v>30957.408558991465</v>
      </c>
    </row>
    <row r="22" spans="1:17" ht="12">
      <c r="A22" s="451"/>
      <c r="B22" s="453"/>
      <c r="C22" s="88" t="s">
        <v>4</v>
      </c>
      <c r="D22" s="2">
        <v>563240</v>
      </c>
      <c r="E22" s="2">
        <v>1366391</v>
      </c>
      <c r="F22" s="2">
        <v>3290424</v>
      </c>
      <c r="G22" s="2">
        <v>26702727</v>
      </c>
      <c r="H22" s="2">
        <v>26040571</v>
      </c>
      <c r="I22" s="2">
        <v>596255</v>
      </c>
      <c r="J22" s="6">
        <v>2.4259480860734324</v>
      </c>
      <c r="K22" s="6">
        <v>5.841957247354591</v>
      </c>
      <c r="L22" s="2">
        <v>47409.145302180244</v>
      </c>
      <c r="M22" s="2">
        <v>46233.525672892545</v>
      </c>
      <c r="N22" s="2">
        <v>19542.52260151011</v>
      </c>
      <c r="O22" s="2">
        <v>8115.284534759046</v>
      </c>
      <c r="P22" s="2">
        <v>19057.920463469094</v>
      </c>
      <c r="Q22" s="2">
        <v>7914.047247406414</v>
      </c>
    </row>
    <row r="23" spans="1:17" ht="12">
      <c r="A23" s="451"/>
      <c r="B23" s="358" t="s">
        <v>2</v>
      </c>
      <c r="C23" s="152" t="s">
        <v>6</v>
      </c>
      <c r="D23" s="2">
        <v>424826</v>
      </c>
      <c r="E23" s="2">
        <v>777351</v>
      </c>
      <c r="F23" s="2">
        <v>4912008</v>
      </c>
      <c r="G23" s="2">
        <v>10617702</v>
      </c>
      <c r="H23" s="2">
        <v>10490005</v>
      </c>
      <c r="I23" s="2">
        <v>127698</v>
      </c>
      <c r="J23" s="6">
        <v>1.829810322343736</v>
      </c>
      <c r="K23" s="6">
        <v>11.562399664803943</v>
      </c>
      <c r="L23" s="2">
        <v>24993.060688375946</v>
      </c>
      <c r="M23" s="2">
        <v>24692.474095276655</v>
      </c>
      <c r="N23" s="2">
        <v>13658.825935774188</v>
      </c>
      <c r="O23" s="2">
        <v>2161.5807628977805</v>
      </c>
      <c r="P23" s="2">
        <v>13494.553940240638</v>
      </c>
      <c r="Q23" s="2">
        <v>2135.583858983943</v>
      </c>
    </row>
    <row r="24" spans="1:17" ht="12">
      <c r="A24" s="451"/>
      <c r="B24" s="454"/>
      <c r="C24" s="83" t="s">
        <v>20</v>
      </c>
      <c r="D24" s="7">
        <v>424723</v>
      </c>
      <c r="E24" s="7">
        <v>777208</v>
      </c>
      <c r="F24" s="7">
        <v>4911725</v>
      </c>
      <c r="G24" s="7">
        <v>10617185</v>
      </c>
      <c r="H24" s="7">
        <v>10489572</v>
      </c>
      <c r="I24" s="7">
        <v>127613</v>
      </c>
      <c r="J24" s="6">
        <v>1.8299173814462604</v>
      </c>
      <c r="K24" s="6">
        <v>11.564537357289339</v>
      </c>
      <c r="L24" s="2">
        <v>24997.904516590814</v>
      </c>
      <c r="M24" s="2">
        <v>24697.44280389807</v>
      </c>
      <c r="N24" s="2">
        <v>13660.673847927454</v>
      </c>
      <c r="O24" s="2">
        <v>2161.6000488626705</v>
      </c>
      <c r="P24" s="2">
        <v>13496.479706848102</v>
      </c>
      <c r="Q24" s="2">
        <v>2135.6187490138395</v>
      </c>
    </row>
    <row r="25" spans="1:17" ht="12">
      <c r="A25" s="456"/>
      <c r="B25" s="375"/>
      <c r="C25" s="99" t="s">
        <v>21</v>
      </c>
      <c r="D25" s="54">
        <v>103</v>
      </c>
      <c r="E25" s="54">
        <v>143</v>
      </c>
      <c r="F25" s="54">
        <v>283</v>
      </c>
      <c r="G25" s="54">
        <v>517</v>
      </c>
      <c r="H25" s="7">
        <v>433</v>
      </c>
      <c r="I25" s="7">
        <v>85</v>
      </c>
      <c r="J25" s="6">
        <v>1.3883495145631068</v>
      </c>
      <c r="K25" s="6">
        <v>2.7475728155339807</v>
      </c>
      <c r="L25" s="2">
        <v>5019.417475728155</v>
      </c>
      <c r="M25" s="2">
        <v>4203.883495145631</v>
      </c>
      <c r="N25" s="2">
        <v>3615.3846153846152</v>
      </c>
      <c r="O25" s="2">
        <v>1826.8551236749117</v>
      </c>
      <c r="P25" s="2">
        <v>3027.9720279720277</v>
      </c>
      <c r="Q25" s="2">
        <v>1530.035335689046</v>
      </c>
    </row>
    <row r="26" spans="1:17" ht="12">
      <c r="A26" s="368" t="s">
        <v>522</v>
      </c>
      <c r="B26" s="376" t="s">
        <v>1</v>
      </c>
      <c r="C26" s="421"/>
      <c r="D26" s="117">
        <v>1665665</v>
      </c>
      <c r="E26" s="118">
        <v>4445451</v>
      </c>
      <c r="F26" s="118">
        <v>13459254</v>
      </c>
      <c r="G26" s="118">
        <v>89813904</v>
      </c>
      <c r="H26" s="118">
        <v>87107055</v>
      </c>
      <c r="I26" s="118">
        <v>2385523</v>
      </c>
      <c r="J26" s="56">
        <v>2.6688745936307723</v>
      </c>
      <c r="K26" s="56">
        <v>8.080408725644112</v>
      </c>
      <c r="L26" s="118">
        <v>53920.748770010774</v>
      </c>
      <c r="M26" s="118">
        <v>52295.66269327866</v>
      </c>
      <c r="N26" s="118">
        <v>20203.552800379533</v>
      </c>
      <c r="O26" s="118">
        <v>6673.022442402826</v>
      </c>
      <c r="P26" s="118">
        <v>19594.649676714464</v>
      </c>
      <c r="Q26" s="118">
        <v>6471.908101295956</v>
      </c>
    </row>
    <row r="27" spans="1:17" ht="12">
      <c r="A27" s="451"/>
      <c r="B27" s="377" t="s">
        <v>756</v>
      </c>
      <c r="C27" s="152" t="s">
        <v>6</v>
      </c>
      <c r="D27" s="2">
        <v>954908</v>
      </c>
      <c r="E27" s="2">
        <v>3033086</v>
      </c>
      <c r="F27" s="2">
        <v>5562921</v>
      </c>
      <c r="G27" s="2">
        <v>71796333</v>
      </c>
      <c r="H27" s="2">
        <v>69328427</v>
      </c>
      <c r="I27" s="2">
        <v>2146580</v>
      </c>
      <c r="J27" s="6">
        <v>3.1763122730147826</v>
      </c>
      <c r="K27" s="6">
        <v>5.825609378076212</v>
      </c>
      <c r="L27" s="2">
        <v>75186.64939449664</v>
      </c>
      <c r="M27" s="2">
        <v>72602.20565750837</v>
      </c>
      <c r="N27" s="2">
        <v>23671.050870301733</v>
      </c>
      <c r="O27" s="2">
        <v>12906.229119557873</v>
      </c>
      <c r="P27" s="2">
        <v>22857.389140960724</v>
      </c>
      <c r="Q27" s="2">
        <v>12462.594201859058</v>
      </c>
    </row>
    <row r="28" spans="1:17" ht="12">
      <c r="A28" s="451"/>
      <c r="B28" s="453"/>
      <c r="C28" s="89" t="s">
        <v>3</v>
      </c>
      <c r="D28" s="2">
        <v>36374</v>
      </c>
      <c r="E28" s="2">
        <v>722059</v>
      </c>
      <c r="F28" s="2">
        <v>843853</v>
      </c>
      <c r="G28" s="2">
        <v>31972067</v>
      </c>
      <c r="H28" s="2">
        <v>30611564</v>
      </c>
      <c r="I28" s="2">
        <v>1101044</v>
      </c>
      <c r="J28" s="6">
        <v>19.85096497498213</v>
      </c>
      <c r="K28" s="6">
        <v>23.199345686479354</v>
      </c>
      <c r="L28" s="2">
        <v>878981.3328201462</v>
      </c>
      <c r="M28" s="2">
        <v>841578.1602243361</v>
      </c>
      <c r="N28" s="2">
        <v>44279.02290533045</v>
      </c>
      <c r="O28" s="2">
        <v>37888.1949818274</v>
      </c>
      <c r="P28" s="2">
        <v>42394.823691692785</v>
      </c>
      <c r="Q28" s="2">
        <v>36275.9437958981</v>
      </c>
    </row>
    <row r="29" spans="1:17" ht="12">
      <c r="A29" s="451"/>
      <c r="B29" s="453"/>
      <c r="C29" s="88" t="s">
        <v>4</v>
      </c>
      <c r="D29" s="2">
        <v>918534</v>
      </c>
      <c r="E29" s="2">
        <v>2311027</v>
      </c>
      <c r="F29" s="2">
        <v>4719068</v>
      </c>
      <c r="G29" s="2">
        <v>39824266</v>
      </c>
      <c r="H29" s="2">
        <v>38716863</v>
      </c>
      <c r="I29" s="2">
        <v>1045536</v>
      </c>
      <c r="J29" s="6">
        <v>2.515995052986607</v>
      </c>
      <c r="K29" s="6">
        <v>5.1376084064389556</v>
      </c>
      <c r="L29" s="2">
        <v>43356.33302632238</v>
      </c>
      <c r="M29" s="2">
        <v>42150.712983950514</v>
      </c>
      <c r="N29" s="2">
        <v>17232.28071329327</v>
      </c>
      <c r="O29" s="2">
        <v>8439.010838580838</v>
      </c>
      <c r="P29" s="2">
        <v>16753.09851421035</v>
      </c>
      <c r="Q29" s="2">
        <v>8204.345222404085</v>
      </c>
    </row>
    <row r="30" spans="1:17" ht="12">
      <c r="A30" s="451"/>
      <c r="B30" s="358" t="s">
        <v>2</v>
      </c>
      <c r="C30" s="152" t="s">
        <v>6</v>
      </c>
      <c r="D30" s="2">
        <v>710757</v>
      </c>
      <c r="E30" s="2">
        <v>1412365</v>
      </c>
      <c r="F30" s="2">
        <v>7896333</v>
      </c>
      <c r="G30" s="2">
        <v>18017571</v>
      </c>
      <c r="H30" s="2">
        <v>17778628</v>
      </c>
      <c r="I30" s="2">
        <v>238943</v>
      </c>
      <c r="J30" s="6">
        <v>1.987127808801039</v>
      </c>
      <c r="K30" s="6">
        <v>11.109750589864046</v>
      </c>
      <c r="L30" s="2">
        <v>25349.832643224054</v>
      </c>
      <c r="M30" s="2">
        <v>25013.65164184102</v>
      </c>
      <c r="N30" s="2">
        <v>12757.021733050593</v>
      </c>
      <c r="O30" s="2">
        <v>2281.764332887177</v>
      </c>
      <c r="P30" s="2">
        <v>12587.842377855584</v>
      </c>
      <c r="Q30" s="2">
        <v>2251.504337519707</v>
      </c>
    </row>
    <row r="31" spans="1:17" ht="12">
      <c r="A31" s="451"/>
      <c r="B31" s="454"/>
      <c r="C31" s="83" t="s">
        <v>20</v>
      </c>
      <c r="D31" s="7">
        <v>710572</v>
      </c>
      <c r="E31" s="7">
        <v>1412121</v>
      </c>
      <c r="F31" s="7">
        <v>7895707</v>
      </c>
      <c r="G31" s="7">
        <v>18016528</v>
      </c>
      <c r="H31" s="7">
        <v>17777697</v>
      </c>
      <c r="I31" s="7">
        <v>238831</v>
      </c>
      <c r="J31" s="6">
        <v>1.9873017794115164</v>
      </c>
      <c r="K31" s="6">
        <v>11.111762073371874</v>
      </c>
      <c r="L31" s="2">
        <v>25354.96473263793</v>
      </c>
      <c r="M31" s="2">
        <v>25018.85382480593</v>
      </c>
      <c r="N31" s="2">
        <v>12758.487410073218</v>
      </c>
      <c r="O31" s="2">
        <v>2281.8131422556585</v>
      </c>
      <c r="P31" s="2">
        <v>12589.358135740493</v>
      </c>
      <c r="Q31" s="2">
        <v>2251.564932690638</v>
      </c>
    </row>
    <row r="32" spans="1:17" ht="12">
      <c r="A32" s="456"/>
      <c r="B32" s="375"/>
      <c r="C32" s="99" t="s">
        <v>21</v>
      </c>
      <c r="D32" s="54">
        <v>185</v>
      </c>
      <c r="E32" s="54">
        <v>244</v>
      </c>
      <c r="F32" s="54">
        <v>626</v>
      </c>
      <c r="G32" s="54">
        <v>1043</v>
      </c>
      <c r="H32" s="54">
        <v>931</v>
      </c>
      <c r="I32" s="54">
        <v>112</v>
      </c>
      <c r="J32" s="39">
        <v>1.318918918918919</v>
      </c>
      <c r="K32" s="39">
        <v>3.383783783783784</v>
      </c>
      <c r="L32" s="4">
        <v>5637.8378378378375</v>
      </c>
      <c r="M32" s="4">
        <v>5032.4324324324325</v>
      </c>
      <c r="N32" s="4">
        <v>4274.590163934426</v>
      </c>
      <c r="O32" s="4">
        <v>1666.1341853035144</v>
      </c>
      <c r="P32" s="4">
        <v>3815.5737704918033</v>
      </c>
      <c r="Q32" s="4">
        <v>1487.220447284345</v>
      </c>
    </row>
    <row r="33" spans="1:17" ht="12">
      <c r="A33" s="368" t="s">
        <v>523</v>
      </c>
      <c r="B33" s="376" t="s">
        <v>1</v>
      </c>
      <c r="C33" s="421"/>
      <c r="D33" s="117">
        <v>2347163</v>
      </c>
      <c r="E33" s="118">
        <v>6001613</v>
      </c>
      <c r="F33" s="118">
        <v>18480112</v>
      </c>
      <c r="G33" s="118">
        <v>133348961</v>
      </c>
      <c r="H33" s="2">
        <v>129079232</v>
      </c>
      <c r="I33" s="2">
        <v>3575224</v>
      </c>
      <c r="J33" s="6">
        <v>2.556964727204715</v>
      </c>
      <c r="K33" s="6">
        <v>7.873382462146855</v>
      </c>
      <c r="L33" s="2">
        <v>56812.8250999185</v>
      </c>
      <c r="M33" s="2">
        <v>54993.7230605629</v>
      </c>
      <c r="N33" s="2">
        <v>22218.85366483977</v>
      </c>
      <c r="O33" s="2">
        <v>7215.809135788788</v>
      </c>
      <c r="P33" s="2">
        <v>21507.423421003656</v>
      </c>
      <c r="Q33" s="2">
        <v>6984.764594500292</v>
      </c>
    </row>
    <row r="34" spans="1:17" ht="12">
      <c r="A34" s="451"/>
      <c r="B34" s="377" t="s">
        <v>756</v>
      </c>
      <c r="C34" s="152" t="s">
        <v>6</v>
      </c>
      <c r="D34" s="2">
        <v>1329425</v>
      </c>
      <c r="E34" s="2">
        <v>4036702</v>
      </c>
      <c r="F34" s="2">
        <v>7245338</v>
      </c>
      <c r="G34" s="2">
        <v>105600726</v>
      </c>
      <c r="H34" s="2">
        <v>101682946</v>
      </c>
      <c r="I34" s="2">
        <v>3223274</v>
      </c>
      <c r="J34" s="6">
        <v>3.036427026722079</v>
      </c>
      <c r="K34" s="6">
        <v>5.4499787502115575</v>
      </c>
      <c r="L34" s="2">
        <v>79433.3836056942</v>
      </c>
      <c r="M34" s="2">
        <v>76486.41029016304</v>
      </c>
      <c r="N34" s="2">
        <v>26160.14905236998</v>
      </c>
      <c r="O34" s="2">
        <v>14574.989600209126</v>
      </c>
      <c r="P34" s="2">
        <v>25189.609240414575</v>
      </c>
      <c r="Q34" s="2">
        <v>14034.258443153376</v>
      </c>
    </row>
    <row r="35" spans="1:17" ht="12">
      <c r="A35" s="451"/>
      <c r="B35" s="453"/>
      <c r="C35" s="89" t="s">
        <v>3</v>
      </c>
      <c r="D35" s="2">
        <v>49648</v>
      </c>
      <c r="E35" s="2">
        <v>948858</v>
      </c>
      <c r="F35" s="2">
        <v>1125435</v>
      </c>
      <c r="G35" s="2">
        <v>50768159</v>
      </c>
      <c r="H35" s="2">
        <v>48509171</v>
      </c>
      <c r="I35" s="2">
        <v>1706506</v>
      </c>
      <c r="J35" s="6">
        <v>19.111706413148568</v>
      </c>
      <c r="K35" s="6">
        <v>22.6682847244602</v>
      </c>
      <c r="L35" s="2">
        <v>1022562.0165968417</v>
      </c>
      <c r="M35" s="2">
        <v>977061.9360296486</v>
      </c>
      <c r="N35" s="2">
        <v>53504.48539191323</v>
      </c>
      <c r="O35" s="2">
        <v>45109.80998458374</v>
      </c>
      <c r="P35" s="2">
        <v>51123.74138174521</v>
      </c>
      <c r="Q35" s="2">
        <v>43102.59677369195</v>
      </c>
    </row>
    <row r="36" spans="1:17" ht="12">
      <c r="A36" s="451"/>
      <c r="B36" s="453"/>
      <c r="C36" s="88" t="s">
        <v>4</v>
      </c>
      <c r="D36" s="2">
        <v>1279777</v>
      </c>
      <c r="E36" s="2">
        <v>3087844</v>
      </c>
      <c r="F36" s="2">
        <v>6119903</v>
      </c>
      <c r="G36" s="2">
        <v>54832567</v>
      </c>
      <c r="H36" s="2">
        <v>53173775</v>
      </c>
      <c r="I36" s="2">
        <v>1516768</v>
      </c>
      <c r="J36" s="6">
        <v>2.4127984797351414</v>
      </c>
      <c r="K36" s="6">
        <v>4.782007334090236</v>
      </c>
      <c r="L36" s="2">
        <v>42845.4074420778</v>
      </c>
      <c r="M36" s="2">
        <v>41549.25037721416</v>
      </c>
      <c r="N36" s="2">
        <v>17757.557376603225</v>
      </c>
      <c r="O36" s="2">
        <v>8959.711779745528</v>
      </c>
      <c r="P36" s="2">
        <v>17220.356663095674</v>
      </c>
      <c r="Q36" s="2">
        <v>8688.663039267127</v>
      </c>
    </row>
    <row r="37" spans="1:17" ht="12">
      <c r="A37" s="451"/>
      <c r="B37" s="358" t="s">
        <v>2</v>
      </c>
      <c r="C37" s="152" t="s">
        <v>6</v>
      </c>
      <c r="D37" s="2">
        <v>1017738</v>
      </c>
      <c r="E37" s="2">
        <v>1964911</v>
      </c>
      <c r="F37" s="2">
        <v>11234774</v>
      </c>
      <c r="G37" s="2">
        <v>27748235</v>
      </c>
      <c r="H37" s="2">
        <v>27396286</v>
      </c>
      <c r="I37" s="2">
        <v>351950</v>
      </c>
      <c r="J37" s="6">
        <v>1.9306648665963146</v>
      </c>
      <c r="K37" s="6">
        <v>11.038964841639007</v>
      </c>
      <c r="L37" s="2">
        <v>27264.61525461366</v>
      </c>
      <c r="M37" s="2">
        <v>26918.80031992517</v>
      </c>
      <c r="N37" s="2">
        <v>14121.878802653147</v>
      </c>
      <c r="O37" s="2">
        <v>2469.852531078952</v>
      </c>
      <c r="P37" s="2">
        <v>13942.76178412152</v>
      </c>
      <c r="Q37" s="2">
        <v>2438.5257771985443</v>
      </c>
    </row>
    <row r="38" spans="1:17" ht="12">
      <c r="A38" s="451"/>
      <c r="B38" s="454"/>
      <c r="C38" s="83" t="s">
        <v>20</v>
      </c>
      <c r="D38" s="7">
        <v>1016709</v>
      </c>
      <c r="E38" s="7">
        <v>1963323</v>
      </c>
      <c r="F38" s="7">
        <v>11230356</v>
      </c>
      <c r="G38" s="7">
        <v>27741408</v>
      </c>
      <c r="H38" s="7">
        <v>27390219</v>
      </c>
      <c r="I38" s="7">
        <v>351189</v>
      </c>
      <c r="J38" s="6">
        <v>1.9310569691032538</v>
      </c>
      <c r="K38" s="6">
        <v>11.045791863748624</v>
      </c>
      <c r="L38" s="2">
        <v>27285.49466956622</v>
      </c>
      <c r="M38" s="2">
        <v>26940.07724924241</v>
      </c>
      <c r="N38" s="2">
        <v>14129.82377326604</v>
      </c>
      <c r="O38" s="2">
        <v>2470.2162602859607</v>
      </c>
      <c r="P38" s="2">
        <v>13950.948977829934</v>
      </c>
      <c r="Q38" s="2">
        <v>2438.9448562449843</v>
      </c>
    </row>
    <row r="39" spans="1:17" ht="12">
      <c r="A39" s="456"/>
      <c r="B39" s="375"/>
      <c r="C39" s="99" t="s">
        <v>21</v>
      </c>
      <c r="D39" s="54">
        <v>1029</v>
      </c>
      <c r="E39" s="54">
        <v>1588</v>
      </c>
      <c r="F39" s="54">
        <v>4418</v>
      </c>
      <c r="G39" s="54">
        <v>6827</v>
      </c>
      <c r="H39" s="7">
        <v>6067</v>
      </c>
      <c r="I39" s="7">
        <v>761</v>
      </c>
      <c r="J39" s="6">
        <v>1.543245869776482</v>
      </c>
      <c r="K39" s="6">
        <v>4.293488824101069</v>
      </c>
      <c r="L39" s="2">
        <v>6634.596695821186</v>
      </c>
      <c r="M39" s="2">
        <v>5896.015549076774</v>
      </c>
      <c r="N39" s="2">
        <v>4299.11838790932</v>
      </c>
      <c r="O39" s="2">
        <v>1545.2693526482572</v>
      </c>
      <c r="P39" s="2">
        <v>3820.528967254408</v>
      </c>
      <c r="Q39" s="2">
        <v>1373.24581258488</v>
      </c>
    </row>
    <row r="40" spans="1:17" ht="12">
      <c r="A40" s="368" t="s">
        <v>524</v>
      </c>
      <c r="B40" s="376" t="s">
        <v>1</v>
      </c>
      <c r="C40" s="421"/>
      <c r="D40" s="117">
        <v>2744911</v>
      </c>
      <c r="E40" s="118">
        <v>7349806</v>
      </c>
      <c r="F40" s="118">
        <v>22509737</v>
      </c>
      <c r="G40" s="118">
        <v>159185722</v>
      </c>
      <c r="H40" s="118">
        <v>154690433</v>
      </c>
      <c r="I40" s="118">
        <v>3739888</v>
      </c>
      <c r="J40" s="56">
        <v>2.6776117695619277</v>
      </c>
      <c r="K40" s="56">
        <v>8.200534370695443</v>
      </c>
      <c r="L40" s="118">
        <v>57993.03583977768</v>
      </c>
      <c r="M40" s="118">
        <v>56355.35469091712</v>
      </c>
      <c r="N40" s="118">
        <v>21658.493026890777</v>
      </c>
      <c r="O40" s="118">
        <v>7071.860590818987</v>
      </c>
      <c r="P40" s="118">
        <v>21046.872937870743</v>
      </c>
      <c r="Q40" s="118">
        <v>6872.156391698401</v>
      </c>
    </row>
    <row r="41" spans="1:17" ht="12">
      <c r="A41" s="451"/>
      <c r="B41" s="377" t="s">
        <v>756</v>
      </c>
      <c r="C41" s="152" t="s">
        <v>6</v>
      </c>
      <c r="D41" s="2">
        <v>1566358</v>
      </c>
      <c r="E41" s="2">
        <v>5089042</v>
      </c>
      <c r="F41" s="2">
        <v>8988035</v>
      </c>
      <c r="G41" s="2">
        <v>125496607</v>
      </c>
      <c r="H41" s="2">
        <v>121371416</v>
      </c>
      <c r="I41" s="2">
        <v>3369790</v>
      </c>
      <c r="J41" s="6">
        <v>3.2489647960427948</v>
      </c>
      <c r="K41" s="6">
        <v>5.738174159419494</v>
      </c>
      <c r="L41" s="2">
        <v>80120.00257923157</v>
      </c>
      <c r="M41" s="2">
        <v>77486.38306185431</v>
      </c>
      <c r="N41" s="2">
        <v>24660.163347050388</v>
      </c>
      <c r="O41" s="2">
        <v>13962.629985308246</v>
      </c>
      <c r="P41" s="2">
        <v>23849.560683523538</v>
      </c>
      <c r="Q41" s="2">
        <v>13503.665261650629</v>
      </c>
    </row>
    <row r="42" spans="1:17" ht="12">
      <c r="A42" s="451"/>
      <c r="B42" s="453"/>
      <c r="C42" s="89" t="s">
        <v>3</v>
      </c>
      <c r="D42" s="2">
        <v>70994</v>
      </c>
      <c r="E42" s="2">
        <v>1390008</v>
      </c>
      <c r="F42" s="2">
        <v>1730400</v>
      </c>
      <c r="G42" s="2">
        <v>64832175</v>
      </c>
      <c r="H42" s="2">
        <v>62467118</v>
      </c>
      <c r="I42" s="2">
        <v>1743298</v>
      </c>
      <c r="J42" s="6">
        <v>19.579232047778685</v>
      </c>
      <c r="K42" s="6">
        <v>24.3738907513311</v>
      </c>
      <c r="L42" s="2">
        <v>913206.3977237513</v>
      </c>
      <c r="M42" s="2">
        <v>879892.9205284953</v>
      </c>
      <c r="N42" s="2">
        <v>46641.58407721394</v>
      </c>
      <c r="O42" s="2">
        <v>37466.582871012484</v>
      </c>
      <c r="P42" s="2">
        <v>44940.1140137323</v>
      </c>
      <c r="Q42" s="2">
        <v>36099.8139158576</v>
      </c>
    </row>
    <row r="43" spans="1:17" ht="12">
      <c r="A43" s="451"/>
      <c r="B43" s="453"/>
      <c r="C43" s="88" t="s">
        <v>4</v>
      </c>
      <c r="D43" s="2">
        <v>1495364</v>
      </c>
      <c r="E43" s="2">
        <v>3699034</v>
      </c>
      <c r="F43" s="2">
        <v>7257635</v>
      </c>
      <c r="G43" s="2">
        <v>60664432</v>
      </c>
      <c r="H43" s="2">
        <v>58904298</v>
      </c>
      <c r="I43" s="2">
        <v>1626492</v>
      </c>
      <c r="J43" s="6">
        <v>2.4736679497433403</v>
      </c>
      <c r="K43" s="6">
        <v>4.853423648021485</v>
      </c>
      <c r="L43" s="2">
        <v>40568.3378762629</v>
      </c>
      <c r="M43" s="2">
        <v>39391.27730773243</v>
      </c>
      <c r="N43" s="2">
        <v>16400.07418152956</v>
      </c>
      <c r="O43" s="2">
        <v>8358.705280714723</v>
      </c>
      <c r="P43" s="2">
        <v>15924.23805782807</v>
      </c>
      <c r="Q43" s="2">
        <v>8116.183577708165</v>
      </c>
    </row>
    <row r="44" spans="1:17" ht="12">
      <c r="A44" s="451"/>
      <c r="B44" s="358" t="s">
        <v>2</v>
      </c>
      <c r="C44" s="152" t="s">
        <v>6</v>
      </c>
      <c r="D44" s="2">
        <v>1178553</v>
      </c>
      <c r="E44" s="2">
        <v>2260764</v>
      </c>
      <c r="F44" s="2">
        <v>13521702</v>
      </c>
      <c r="G44" s="2">
        <v>33689115</v>
      </c>
      <c r="H44" s="2">
        <v>33319017</v>
      </c>
      <c r="I44" s="2">
        <v>370098</v>
      </c>
      <c r="J44" s="6">
        <v>1.9182539945170052</v>
      </c>
      <c r="K44" s="6">
        <v>11.473138670895581</v>
      </c>
      <c r="L44" s="2">
        <v>28585.150604173083</v>
      </c>
      <c r="M44" s="2">
        <v>28271.123148471048</v>
      </c>
      <c r="N44" s="2">
        <v>14901.650503988916</v>
      </c>
      <c r="O44" s="2">
        <v>2491.4847997685497</v>
      </c>
      <c r="P44" s="2">
        <v>14737.945667924649</v>
      </c>
      <c r="Q44" s="2">
        <v>2464.1141329693555</v>
      </c>
    </row>
    <row r="45" spans="1:17" ht="12">
      <c r="A45" s="451"/>
      <c r="B45" s="454"/>
      <c r="C45" s="83" t="s">
        <v>20</v>
      </c>
      <c r="D45" s="7">
        <v>1178126</v>
      </c>
      <c r="E45" s="7">
        <v>2260040</v>
      </c>
      <c r="F45" s="7">
        <v>13519660</v>
      </c>
      <c r="G45" s="7">
        <v>33685736</v>
      </c>
      <c r="H45" s="7">
        <v>33316031</v>
      </c>
      <c r="I45" s="7">
        <v>369705</v>
      </c>
      <c r="J45" s="6">
        <v>1.9183347112278313</v>
      </c>
      <c r="K45" s="6">
        <v>11.475563734269508</v>
      </c>
      <c r="L45" s="2">
        <v>28592.642892186406</v>
      </c>
      <c r="M45" s="2">
        <v>28278.835200988688</v>
      </c>
      <c r="N45" s="2">
        <v>14904.929116298827</v>
      </c>
      <c r="O45" s="2">
        <v>2491.611179571084</v>
      </c>
      <c r="P45" s="2">
        <v>14741.345728394188</v>
      </c>
      <c r="Q45" s="2">
        <v>2464.265447503857</v>
      </c>
    </row>
    <row r="46" spans="1:17" ht="12">
      <c r="A46" s="456"/>
      <c r="B46" s="375"/>
      <c r="C46" s="99" t="s">
        <v>21</v>
      </c>
      <c r="D46" s="54">
        <v>427</v>
      </c>
      <c r="E46" s="54">
        <v>724</v>
      </c>
      <c r="F46" s="54">
        <v>2042</v>
      </c>
      <c r="G46" s="54">
        <v>3379</v>
      </c>
      <c r="H46" s="54">
        <v>2986</v>
      </c>
      <c r="I46" s="54">
        <v>393</v>
      </c>
      <c r="J46" s="39">
        <v>1.6955503512880563</v>
      </c>
      <c r="K46" s="39">
        <v>4.782201405152225</v>
      </c>
      <c r="L46" s="4">
        <v>7913.348946135831</v>
      </c>
      <c r="M46" s="4">
        <v>6992.974238875879</v>
      </c>
      <c r="N46" s="4">
        <v>4667.1270718232045</v>
      </c>
      <c r="O46" s="4">
        <v>1654.7502448579824</v>
      </c>
      <c r="P46" s="4">
        <v>4124.309392265193</v>
      </c>
      <c r="Q46" s="4">
        <v>1462.2918707149852</v>
      </c>
    </row>
    <row r="47" spans="1:17" ht="12">
      <c r="A47" s="368" t="s">
        <v>525</v>
      </c>
      <c r="B47" s="376" t="s">
        <v>1</v>
      </c>
      <c r="C47" s="421"/>
      <c r="D47" s="117">
        <v>2148747</v>
      </c>
      <c r="E47" s="118">
        <v>6035967</v>
      </c>
      <c r="F47" s="118">
        <v>18786716</v>
      </c>
      <c r="G47" s="118">
        <v>136777465</v>
      </c>
      <c r="H47" s="2">
        <v>133161226</v>
      </c>
      <c r="I47" s="2">
        <v>2991043</v>
      </c>
      <c r="J47" s="6">
        <v>2.8090636077676896</v>
      </c>
      <c r="K47" s="6">
        <v>8.743102840864932</v>
      </c>
      <c r="L47" s="2">
        <v>63654.52284517442</v>
      </c>
      <c r="M47" s="2">
        <v>61971.57040824257</v>
      </c>
      <c r="N47" s="2">
        <v>22660.406360737226</v>
      </c>
      <c r="O47" s="2">
        <v>7280.541474092652</v>
      </c>
      <c r="P47" s="2">
        <v>22061.29125623119</v>
      </c>
      <c r="Q47" s="2">
        <v>7088.052323780271</v>
      </c>
    </row>
    <row r="48" spans="1:17" ht="12">
      <c r="A48" s="451"/>
      <c r="B48" s="377" t="s">
        <v>756</v>
      </c>
      <c r="C48" s="152" t="s">
        <v>6</v>
      </c>
      <c r="D48" s="2">
        <v>1264073</v>
      </c>
      <c r="E48" s="2">
        <v>4472812</v>
      </c>
      <c r="F48" s="2">
        <v>8221364</v>
      </c>
      <c r="G48" s="2">
        <v>110871529</v>
      </c>
      <c r="H48" s="2">
        <v>107500068</v>
      </c>
      <c r="I48" s="2">
        <v>2746264</v>
      </c>
      <c r="J48" s="6">
        <v>3.5384127340746936</v>
      </c>
      <c r="K48" s="6">
        <v>6.503868051924217</v>
      </c>
      <c r="L48" s="2">
        <v>87709.75173111047</v>
      </c>
      <c r="M48" s="2">
        <v>85042.61067201024</v>
      </c>
      <c r="N48" s="2">
        <v>24787.880420639187</v>
      </c>
      <c r="O48" s="2">
        <v>13485.782772785635</v>
      </c>
      <c r="P48" s="2">
        <v>24034.112768432922</v>
      </c>
      <c r="Q48" s="2">
        <v>13075.697414686905</v>
      </c>
    </row>
    <row r="49" spans="1:17" ht="12">
      <c r="A49" s="451"/>
      <c r="B49" s="453"/>
      <c r="C49" s="89" t="s">
        <v>3</v>
      </c>
      <c r="D49" s="2">
        <v>82251</v>
      </c>
      <c r="E49" s="2">
        <v>1778559</v>
      </c>
      <c r="F49" s="2">
        <v>1983869</v>
      </c>
      <c r="G49" s="2">
        <v>63091892</v>
      </c>
      <c r="H49" s="2">
        <v>60996328</v>
      </c>
      <c r="I49" s="2">
        <v>1563037</v>
      </c>
      <c r="J49" s="6">
        <v>21.623554728817886</v>
      </c>
      <c r="K49" s="6">
        <v>24.119694593378803</v>
      </c>
      <c r="L49" s="2">
        <v>767065.3487495593</v>
      </c>
      <c r="M49" s="2">
        <v>741587.6767455714</v>
      </c>
      <c r="N49" s="2">
        <v>35473.60081953986</v>
      </c>
      <c r="O49" s="2">
        <v>31802.448649583213</v>
      </c>
      <c r="P49" s="2">
        <v>34295.36383105649</v>
      </c>
      <c r="Q49" s="2">
        <v>30746.147049023904</v>
      </c>
    </row>
    <row r="50" spans="1:17" ht="12">
      <c r="A50" s="451"/>
      <c r="B50" s="453"/>
      <c r="C50" s="88" t="s">
        <v>4</v>
      </c>
      <c r="D50" s="2">
        <v>1181822</v>
      </c>
      <c r="E50" s="2">
        <v>2694253</v>
      </c>
      <c r="F50" s="2">
        <v>6237495</v>
      </c>
      <c r="G50" s="2">
        <v>47779637</v>
      </c>
      <c r="H50" s="2">
        <v>46503740</v>
      </c>
      <c r="I50" s="2">
        <v>1183227</v>
      </c>
      <c r="J50" s="6">
        <v>2.279745173130979</v>
      </c>
      <c r="K50" s="6">
        <v>5.277863333056924</v>
      </c>
      <c r="L50" s="2">
        <v>40428.79299928415</v>
      </c>
      <c r="M50" s="2">
        <v>39349.191333381845</v>
      </c>
      <c r="N50" s="2">
        <v>17733.90880514933</v>
      </c>
      <c r="O50" s="2">
        <v>7660.068184423395</v>
      </c>
      <c r="P50" s="2">
        <v>17260.34637430115</v>
      </c>
      <c r="Q50" s="2">
        <v>7455.515395202721</v>
      </c>
    </row>
    <row r="51" spans="1:17" ht="12">
      <c r="A51" s="451"/>
      <c r="B51" s="358" t="s">
        <v>2</v>
      </c>
      <c r="C51" s="152" t="s">
        <v>6</v>
      </c>
      <c r="D51" s="2">
        <v>884674</v>
      </c>
      <c r="E51" s="2">
        <v>1563155</v>
      </c>
      <c r="F51" s="2">
        <v>10565352</v>
      </c>
      <c r="G51" s="2">
        <v>25905936</v>
      </c>
      <c r="H51" s="2">
        <v>25661158</v>
      </c>
      <c r="I51" s="2">
        <v>244779</v>
      </c>
      <c r="J51" s="6">
        <v>1.7669277044425404</v>
      </c>
      <c r="K51" s="6">
        <v>11.942650060926399</v>
      </c>
      <c r="L51" s="2">
        <v>29283.03081134972</v>
      </c>
      <c r="M51" s="2">
        <v>29006.343579668894</v>
      </c>
      <c r="N51" s="2">
        <v>16572.85170056712</v>
      </c>
      <c r="O51" s="2">
        <v>2451.970932913546</v>
      </c>
      <c r="P51" s="2">
        <v>16416.25942404944</v>
      </c>
      <c r="Q51" s="2">
        <v>2428.8029400250934</v>
      </c>
    </row>
    <row r="52" spans="1:17" ht="12">
      <c r="A52" s="451"/>
      <c r="B52" s="454"/>
      <c r="C52" s="83" t="s">
        <v>20</v>
      </c>
      <c r="D52" s="7">
        <v>882386</v>
      </c>
      <c r="E52" s="7">
        <v>1559411</v>
      </c>
      <c r="F52" s="7">
        <v>10554356</v>
      </c>
      <c r="G52" s="7">
        <v>25889946</v>
      </c>
      <c r="H52" s="7">
        <v>25646603</v>
      </c>
      <c r="I52" s="7">
        <v>243343</v>
      </c>
      <c r="J52" s="6">
        <v>1.7672662530910508</v>
      </c>
      <c r="K52" s="6">
        <v>11.961155322047267</v>
      </c>
      <c r="L52" s="2">
        <v>29340.83949654686</v>
      </c>
      <c r="M52" s="2">
        <v>29065.06109571095</v>
      </c>
      <c r="N52" s="2">
        <v>16602.387696380236</v>
      </c>
      <c r="O52" s="2">
        <v>2453.0104915922866</v>
      </c>
      <c r="P52" s="2">
        <v>16446.33967568524</v>
      </c>
      <c r="Q52" s="2">
        <v>2429.9543240724493</v>
      </c>
    </row>
    <row r="53" spans="1:17" ht="12">
      <c r="A53" s="456"/>
      <c r="B53" s="375"/>
      <c r="C53" s="99" t="s">
        <v>21</v>
      </c>
      <c r="D53" s="54">
        <v>2288</v>
      </c>
      <c r="E53" s="54">
        <v>3744</v>
      </c>
      <c r="F53" s="54">
        <v>10996</v>
      </c>
      <c r="G53" s="54">
        <v>15990</v>
      </c>
      <c r="H53" s="7">
        <v>14555</v>
      </c>
      <c r="I53" s="7">
        <v>1436</v>
      </c>
      <c r="J53" s="6">
        <v>1.6363636363636365</v>
      </c>
      <c r="K53" s="6">
        <v>4.805944055944056</v>
      </c>
      <c r="L53" s="2">
        <v>6988.636363636363</v>
      </c>
      <c r="M53" s="2">
        <v>6361.451048951049</v>
      </c>
      <c r="N53" s="2">
        <v>4270.833333333333</v>
      </c>
      <c r="O53" s="2">
        <v>1454.165150963987</v>
      </c>
      <c r="P53" s="2">
        <v>3887.5534188034185</v>
      </c>
      <c r="Q53" s="2">
        <v>1323.6631502364496</v>
      </c>
    </row>
    <row r="54" spans="1:17" ht="12">
      <c r="A54" s="368" t="s">
        <v>526</v>
      </c>
      <c r="B54" s="376" t="s">
        <v>1</v>
      </c>
      <c r="C54" s="421"/>
      <c r="D54" s="117">
        <v>1828070</v>
      </c>
      <c r="E54" s="118">
        <v>6798293</v>
      </c>
      <c r="F54" s="118">
        <v>16536470</v>
      </c>
      <c r="G54" s="118">
        <v>156343940</v>
      </c>
      <c r="H54" s="118">
        <v>153243759</v>
      </c>
      <c r="I54" s="118">
        <v>2518973</v>
      </c>
      <c r="J54" s="56">
        <v>3.718836259005399</v>
      </c>
      <c r="K54" s="56">
        <v>9.045862576378367</v>
      </c>
      <c r="L54" s="118">
        <v>85524.04448407337</v>
      </c>
      <c r="M54" s="118">
        <v>83828.16795855739</v>
      </c>
      <c r="N54" s="118">
        <v>22997.528938514417</v>
      </c>
      <c r="O54" s="118">
        <v>9454.493008483674</v>
      </c>
      <c r="P54" s="118">
        <v>22541.50549262881</v>
      </c>
      <c r="Q54" s="118">
        <v>9267.017628308822</v>
      </c>
    </row>
    <row r="55" spans="1:17" ht="12">
      <c r="A55" s="451"/>
      <c r="B55" s="377" t="s">
        <v>756</v>
      </c>
      <c r="C55" s="152" t="s">
        <v>6</v>
      </c>
      <c r="D55" s="2">
        <v>1089021</v>
      </c>
      <c r="E55" s="2">
        <v>5389123</v>
      </c>
      <c r="F55" s="2">
        <v>8246985</v>
      </c>
      <c r="G55" s="2">
        <v>136157466</v>
      </c>
      <c r="H55" s="2">
        <v>133234337</v>
      </c>
      <c r="I55" s="2">
        <v>2341921</v>
      </c>
      <c r="J55" s="6">
        <v>4.948594196071517</v>
      </c>
      <c r="K55" s="6">
        <v>7.572842947932133</v>
      </c>
      <c r="L55" s="2">
        <v>125027.40167544979</v>
      </c>
      <c r="M55" s="2">
        <v>122343.22111327514</v>
      </c>
      <c r="N55" s="2">
        <v>25265.236291693473</v>
      </c>
      <c r="O55" s="2">
        <v>16509.96891591291</v>
      </c>
      <c r="P55" s="2">
        <v>24722.82354661417</v>
      </c>
      <c r="Q55" s="2">
        <v>16155.520714539918</v>
      </c>
    </row>
    <row r="56" spans="1:17" ht="12">
      <c r="A56" s="451"/>
      <c r="B56" s="453"/>
      <c r="C56" s="89" t="s">
        <v>3</v>
      </c>
      <c r="D56" s="2">
        <v>123132</v>
      </c>
      <c r="E56" s="2">
        <v>2954667</v>
      </c>
      <c r="F56" s="2">
        <v>3177618</v>
      </c>
      <c r="G56" s="2">
        <v>91431273</v>
      </c>
      <c r="H56" s="2">
        <v>89441830</v>
      </c>
      <c r="I56" s="2">
        <v>1495668</v>
      </c>
      <c r="J56" s="6">
        <v>23.995931195789883</v>
      </c>
      <c r="K56" s="6">
        <v>25.806597797485626</v>
      </c>
      <c r="L56" s="2">
        <v>742546.8034304648</v>
      </c>
      <c r="M56" s="2">
        <v>726389.8093103336</v>
      </c>
      <c r="N56" s="2">
        <v>30944.696305878126</v>
      </c>
      <c r="O56" s="2">
        <v>28773.5256409046</v>
      </c>
      <c r="P56" s="2">
        <v>30271.374066857617</v>
      </c>
      <c r="Q56" s="2">
        <v>28147.445665275056</v>
      </c>
    </row>
    <row r="57" spans="1:17" ht="12">
      <c r="A57" s="451"/>
      <c r="B57" s="453"/>
      <c r="C57" s="88" t="s">
        <v>4</v>
      </c>
      <c r="D57" s="2">
        <v>965889</v>
      </c>
      <c r="E57" s="2">
        <v>2434456</v>
      </c>
      <c r="F57" s="2">
        <v>5069367</v>
      </c>
      <c r="G57" s="2">
        <v>44726193</v>
      </c>
      <c r="H57" s="2">
        <v>43792507</v>
      </c>
      <c r="I57" s="2">
        <v>846253</v>
      </c>
      <c r="J57" s="6">
        <v>2.5204304014229377</v>
      </c>
      <c r="K57" s="6">
        <v>5.248395001910158</v>
      </c>
      <c r="L57" s="2">
        <v>46305.727676782735</v>
      </c>
      <c r="M57" s="2">
        <v>45339.067946730946</v>
      </c>
      <c r="N57" s="2">
        <v>18372.15090352834</v>
      </c>
      <c r="O57" s="2">
        <v>8822.835868857</v>
      </c>
      <c r="P57" s="2">
        <v>17988.621277197042</v>
      </c>
      <c r="Q57" s="2">
        <v>8638.653898997645</v>
      </c>
    </row>
    <row r="58" spans="1:17" ht="12">
      <c r="A58" s="451"/>
      <c r="B58" s="358" t="s">
        <v>2</v>
      </c>
      <c r="C58" s="152" t="s">
        <v>6</v>
      </c>
      <c r="D58" s="2">
        <v>739049</v>
      </c>
      <c r="E58" s="2">
        <v>1409170</v>
      </c>
      <c r="F58" s="2">
        <v>8289485</v>
      </c>
      <c r="G58" s="2">
        <v>20186474</v>
      </c>
      <c r="H58" s="2">
        <v>20009422</v>
      </c>
      <c r="I58" s="2">
        <v>177052</v>
      </c>
      <c r="J58" s="6">
        <v>1.9067341948910017</v>
      </c>
      <c r="K58" s="6">
        <v>11.216421373954907</v>
      </c>
      <c r="L58" s="2">
        <v>27314.121255830127</v>
      </c>
      <c r="M58" s="2">
        <v>27074.553919970123</v>
      </c>
      <c r="N58" s="2">
        <v>14325.080721275644</v>
      </c>
      <c r="O58" s="2">
        <v>2435.190364660772</v>
      </c>
      <c r="P58" s="2">
        <v>14199.437967030237</v>
      </c>
      <c r="Q58" s="2">
        <v>2413.831739848736</v>
      </c>
    </row>
    <row r="59" spans="1:17" ht="12">
      <c r="A59" s="451"/>
      <c r="B59" s="454"/>
      <c r="C59" s="83" t="s">
        <v>20</v>
      </c>
      <c r="D59" s="7">
        <v>737709</v>
      </c>
      <c r="E59" s="7">
        <v>1407060</v>
      </c>
      <c r="F59" s="7">
        <v>8283630</v>
      </c>
      <c r="G59" s="7">
        <v>20177730</v>
      </c>
      <c r="H59" s="7">
        <v>20001419</v>
      </c>
      <c r="I59" s="7">
        <v>176311</v>
      </c>
      <c r="J59" s="6">
        <v>1.9073374460661319</v>
      </c>
      <c r="K59" s="6">
        <v>11.228858533649447</v>
      </c>
      <c r="L59" s="2">
        <v>27351.882652915985</v>
      </c>
      <c r="M59" s="2">
        <v>27112.884619816214</v>
      </c>
      <c r="N59" s="2">
        <v>14340.347959575285</v>
      </c>
      <c r="O59" s="2">
        <v>2435.856019643562</v>
      </c>
      <c r="P59" s="2">
        <v>14215.043423876736</v>
      </c>
      <c r="Q59" s="2">
        <v>2414.5717517561748</v>
      </c>
    </row>
    <row r="60" spans="1:17" ht="12">
      <c r="A60" s="456"/>
      <c r="B60" s="375"/>
      <c r="C60" s="99" t="s">
        <v>21</v>
      </c>
      <c r="D60" s="54">
        <v>1340</v>
      </c>
      <c r="E60" s="54">
        <v>2110</v>
      </c>
      <c r="F60" s="54">
        <v>5855</v>
      </c>
      <c r="G60" s="54">
        <v>8744</v>
      </c>
      <c r="H60" s="54">
        <v>8003</v>
      </c>
      <c r="I60" s="54">
        <v>741</v>
      </c>
      <c r="J60" s="39">
        <v>1.5746268656716418</v>
      </c>
      <c r="K60" s="39">
        <v>4.369402985074627</v>
      </c>
      <c r="L60" s="4">
        <v>6525.373134328358</v>
      </c>
      <c r="M60" s="4">
        <v>5972.388059701492</v>
      </c>
      <c r="N60" s="4">
        <v>4144.075829383886</v>
      </c>
      <c r="O60" s="4">
        <v>1493.4244235695985</v>
      </c>
      <c r="P60" s="4">
        <v>3792.8909952606637</v>
      </c>
      <c r="Q60" s="4">
        <v>1366.865926558497</v>
      </c>
    </row>
    <row r="61" spans="1:17" ht="12">
      <c r="A61" s="368" t="s">
        <v>527</v>
      </c>
      <c r="B61" s="376" t="s">
        <v>1</v>
      </c>
      <c r="C61" s="421"/>
      <c r="D61" s="117">
        <v>381059</v>
      </c>
      <c r="E61" s="118">
        <v>967846</v>
      </c>
      <c r="F61" s="118">
        <v>2939804</v>
      </c>
      <c r="G61" s="118">
        <v>20851308</v>
      </c>
      <c r="H61" s="2">
        <v>20374834</v>
      </c>
      <c r="I61" s="2">
        <v>446992</v>
      </c>
      <c r="J61" s="6">
        <v>2.5398848997136927</v>
      </c>
      <c r="K61" s="6">
        <v>7.714826312985653</v>
      </c>
      <c r="L61" s="2">
        <v>54719.36891662446</v>
      </c>
      <c r="M61" s="2">
        <v>53468.974620728026</v>
      </c>
      <c r="N61" s="2">
        <v>21544.034898113958</v>
      </c>
      <c r="O61" s="2">
        <v>7092.754482951925</v>
      </c>
      <c r="P61" s="2">
        <v>21051.73137048663</v>
      </c>
      <c r="Q61" s="2">
        <v>6930.6776914379325</v>
      </c>
    </row>
    <row r="62" spans="1:17" ht="12">
      <c r="A62" s="451"/>
      <c r="B62" s="377" t="s">
        <v>756</v>
      </c>
      <c r="C62" s="152" t="s">
        <v>6</v>
      </c>
      <c r="D62" s="2">
        <v>207777</v>
      </c>
      <c r="E62" s="2">
        <v>643674</v>
      </c>
      <c r="F62" s="2">
        <v>1063884</v>
      </c>
      <c r="G62" s="2">
        <v>16529322</v>
      </c>
      <c r="H62" s="2">
        <v>16093226</v>
      </c>
      <c r="I62" s="2">
        <v>406613</v>
      </c>
      <c r="J62" s="6">
        <v>3.097907853131001</v>
      </c>
      <c r="K62" s="6">
        <v>5.120316493163344</v>
      </c>
      <c r="L62" s="2">
        <v>79553.18442368502</v>
      </c>
      <c r="M62" s="2">
        <v>77454.31881295812</v>
      </c>
      <c r="N62" s="2">
        <v>25679.6483934414</v>
      </c>
      <c r="O62" s="2">
        <v>15536.770926153602</v>
      </c>
      <c r="P62" s="2">
        <v>25002.1377281046</v>
      </c>
      <c r="Q62" s="2">
        <v>15126.861575134131</v>
      </c>
    </row>
    <row r="63" spans="1:17" ht="12">
      <c r="A63" s="451"/>
      <c r="B63" s="453"/>
      <c r="C63" s="89" t="s">
        <v>3</v>
      </c>
      <c r="D63" s="2">
        <v>5773</v>
      </c>
      <c r="E63" s="2">
        <v>84359</v>
      </c>
      <c r="F63" s="2">
        <v>115392</v>
      </c>
      <c r="G63" s="2">
        <v>6218359</v>
      </c>
      <c r="H63" s="2">
        <v>5995864</v>
      </c>
      <c r="I63" s="2">
        <v>205772</v>
      </c>
      <c r="J63" s="6">
        <v>14.612679715918933</v>
      </c>
      <c r="K63" s="6">
        <v>19.988221028927768</v>
      </c>
      <c r="L63" s="2">
        <v>1077145.158496449</v>
      </c>
      <c r="M63" s="2">
        <v>1038604.5383682661</v>
      </c>
      <c r="N63" s="2">
        <v>73713.04780758424</v>
      </c>
      <c r="O63" s="2">
        <v>53888.99577093733</v>
      </c>
      <c r="P63" s="2">
        <v>71075.56988584502</v>
      </c>
      <c r="Q63" s="2">
        <v>51960.82917359956</v>
      </c>
    </row>
    <row r="64" spans="1:17" ht="12">
      <c r="A64" s="451"/>
      <c r="B64" s="453"/>
      <c r="C64" s="88" t="s">
        <v>4</v>
      </c>
      <c r="D64" s="2">
        <v>202004</v>
      </c>
      <c r="E64" s="2">
        <v>559315</v>
      </c>
      <c r="F64" s="2">
        <v>948492</v>
      </c>
      <c r="G64" s="2">
        <v>10310963</v>
      </c>
      <c r="H64" s="2">
        <v>10097362</v>
      </c>
      <c r="I64" s="2">
        <v>200841</v>
      </c>
      <c r="J64" s="6">
        <v>2.7688313102710835</v>
      </c>
      <c r="K64" s="6">
        <v>4.695411972040158</v>
      </c>
      <c r="L64" s="2">
        <v>51043.36052751431</v>
      </c>
      <c r="M64" s="2">
        <v>49985.950773252014</v>
      </c>
      <c r="N64" s="2">
        <v>18434.983864191017</v>
      </c>
      <c r="O64" s="2">
        <v>10870.901388730743</v>
      </c>
      <c r="P64" s="2">
        <v>18053.086364570947</v>
      </c>
      <c r="Q64" s="2">
        <v>10645.700754460766</v>
      </c>
    </row>
    <row r="65" spans="1:17" ht="12">
      <c r="A65" s="451"/>
      <c r="B65" s="358" t="s">
        <v>2</v>
      </c>
      <c r="C65" s="152" t="s">
        <v>6</v>
      </c>
      <c r="D65" s="2">
        <v>173282</v>
      </c>
      <c r="E65" s="2">
        <v>324172</v>
      </c>
      <c r="F65" s="2">
        <v>1875920</v>
      </c>
      <c r="G65" s="2">
        <v>4321986</v>
      </c>
      <c r="H65" s="2">
        <v>4281608</v>
      </c>
      <c r="I65" s="2">
        <v>40379</v>
      </c>
      <c r="J65" s="6">
        <v>1.87077711476091</v>
      </c>
      <c r="K65" s="6">
        <v>10.825821493288396</v>
      </c>
      <c r="L65" s="2">
        <v>24941.921261296615</v>
      </c>
      <c r="M65" s="2">
        <v>24708.90225182073</v>
      </c>
      <c r="N65" s="2">
        <v>13332.385276951742</v>
      </c>
      <c r="O65" s="2">
        <v>2303.928738965414</v>
      </c>
      <c r="P65" s="2">
        <v>13207.827943190652</v>
      </c>
      <c r="Q65" s="2">
        <v>2282.4043669239622</v>
      </c>
    </row>
    <row r="66" spans="1:17" ht="12">
      <c r="A66" s="451"/>
      <c r="B66" s="454"/>
      <c r="C66" s="83" t="s">
        <v>20</v>
      </c>
      <c r="D66" s="7">
        <v>173216</v>
      </c>
      <c r="E66" s="7">
        <v>324047</v>
      </c>
      <c r="F66" s="7">
        <v>1875706</v>
      </c>
      <c r="G66" s="7">
        <v>4321628</v>
      </c>
      <c r="H66" s="7">
        <v>4281272</v>
      </c>
      <c r="I66" s="7">
        <v>40356</v>
      </c>
      <c r="J66" s="6">
        <v>1.8707682893035285</v>
      </c>
      <c r="K66" s="6">
        <v>10.828710973582117</v>
      </c>
      <c r="L66" s="2">
        <v>24949.358026972102</v>
      </c>
      <c r="M66" s="2">
        <v>24716.37723997783</v>
      </c>
      <c r="N66" s="2">
        <v>13336.423420059436</v>
      </c>
      <c r="O66" s="2">
        <v>2304.0007335904456</v>
      </c>
      <c r="P66" s="2">
        <v>13211.885930127419</v>
      </c>
      <c r="Q66" s="2">
        <v>2282.485634742332</v>
      </c>
    </row>
    <row r="67" spans="1:17" ht="12">
      <c r="A67" s="452"/>
      <c r="B67" s="455"/>
      <c r="C67" s="100" t="s">
        <v>21</v>
      </c>
      <c r="D67" s="22">
        <v>66</v>
      </c>
      <c r="E67" s="22">
        <v>125</v>
      </c>
      <c r="F67" s="22">
        <v>214</v>
      </c>
      <c r="G67" s="22">
        <v>358</v>
      </c>
      <c r="H67" s="22">
        <v>336</v>
      </c>
      <c r="I67" s="22">
        <v>23</v>
      </c>
      <c r="J67" s="42">
        <v>1.893939393939394</v>
      </c>
      <c r="K67" s="42">
        <v>3.242424242424242</v>
      </c>
      <c r="L67" s="36">
        <v>5424.242424242424</v>
      </c>
      <c r="M67" s="36">
        <v>5090.909090909091</v>
      </c>
      <c r="N67" s="36">
        <v>2864</v>
      </c>
      <c r="O67" s="36">
        <v>1672.8971962616822</v>
      </c>
      <c r="P67" s="36">
        <v>2688</v>
      </c>
      <c r="Q67" s="36">
        <v>1570.0934579439252</v>
      </c>
    </row>
    <row r="68" ht="12">
      <c r="A68" s="175" t="s">
        <v>617</v>
      </c>
    </row>
  </sheetData>
  <mergeCells count="42">
    <mergeCell ref="N3:O3"/>
    <mergeCell ref="P3:Q3"/>
    <mergeCell ref="D3:D4"/>
    <mergeCell ref="E3:E4"/>
    <mergeCell ref="F3:F4"/>
    <mergeCell ref="J3:K3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61:A67"/>
    <mergeCell ref="B61:C61"/>
    <mergeCell ref="B62:B64"/>
    <mergeCell ref="B65:B67"/>
  </mergeCells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scale="77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K45"/>
  <sheetViews>
    <sheetView showGridLines="0" workbookViewId="0" topLeftCell="A1">
      <selection activeCell="A1" sqref="A1"/>
    </sheetView>
  </sheetViews>
  <sheetFormatPr defaultColWidth="9.140625" defaultRowHeight="12"/>
  <cols>
    <col min="1" max="1" width="9.7109375" style="8" customWidth="1"/>
    <col min="2" max="3" width="13.8515625" style="8" bestFit="1" customWidth="1"/>
    <col min="4" max="8" width="9.140625" style="8" customWidth="1"/>
    <col min="9" max="9" width="8.7109375" style="0" customWidth="1"/>
    <col min="10" max="10" width="9.7109375" style="0" customWidth="1"/>
    <col min="11" max="11" width="11.57421875" style="0" bestFit="1" customWidth="1"/>
    <col min="13" max="13" width="7.421875" style="8" bestFit="1" customWidth="1"/>
    <col min="14" max="14" width="8.57421875" style="8" bestFit="1" customWidth="1"/>
    <col min="15" max="15" width="7.7109375" style="8" bestFit="1" customWidth="1"/>
    <col min="16" max="16384" width="9.140625" style="8" customWidth="1"/>
  </cols>
  <sheetData>
    <row r="1" ht="12"/>
    <row r="2" ht="12"/>
    <row r="3" spans="1:2" ht="12.75">
      <c r="A3" s="182" t="s">
        <v>222</v>
      </c>
      <c r="B3" s="87" t="s">
        <v>645</v>
      </c>
    </row>
    <row r="4" ht="12"/>
    <row r="5" ht="12"/>
    <row r="6" ht="12"/>
    <row r="7" ht="12"/>
    <row r="8" ht="12">
      <c r="I8" s="143" t="s">
        <v>150</v>
      </c>
    </row>
    <row r="9" spans="9:11" ht="12">
      <c r="I9" s="151"/>
      <c r="J9" s="84" t="s">
        <v>221</v>
      </c>
      <c r="K9" s="84" t="s">
        <v>465</v>
      </c>
    </row>
    <row r="10" spans="9:11" ht="12">
      <c r="I10" s="290"/>
      <c r="J10" s="176">
        <v>29913</v>
      </c>
      <c r="K10" s="176">
        <v>1002112</v>
      </c>
    </row>
    <row r="11" spans="9:11" ht="12">
      <c r="I11" s="290"/>
      <c r="J11" s="176">
        <v>28555</v>
      </c>
      <c r="K11" s="176">
        <v>911571</v>
      </c>
    </row>
    <row r="12" spans="9:11" ht="12">
      <c r="I12" s="180" t="s">
        <v>142</v>
      </c>
      <c r="J12" s="176">
        <v>28951</v>
      </c>
      <c r="K12" s="176">
        <v>976042</v>
      </c>
    </row>
    <row r="13" spans="9:11" ht="12">
      <c r="I13" s="290"/>
      <c r="J13" s="176">
        <v>26943</v>
      </c>
      <c r="K13" s="176">
        <v>895447</v>
      </c>
    </row>
    <row r="14" spans="9:11" ht="12">
      <c r="I14" s="290"/>
      <c r="J14" s="176">
        <v>29058</v>
      </c>
      <c r="K14" s="176">
        <v>936217</v>
      </c>
    </row>
    <row r="15" spans="9:11" ht="12">
      <c r="I15" s="180" t="s">
        <v>143</v>
      </c>
      <c r="J15" s="176">
        <v>27731</v>
      </c>
      <c r="K15" s="176">
        <v>989425</v>
      </c>
    </row>
    <row r="16" spans="9:11" ht="12">
      <c r="I16" s="290"/>
      <c r="J16" s="176">
        <v>32115</v>
      </c>
      <c r="K16" s="176">
        <v>1101378</v>
      </c>
    </row>
    <row r="17" spans="9:11" ht="12">
      <c r="I17" s="290"/>
      <c r="J17" s="176">
        <v>27064</v>
      </c>
      <c r="K17" s="176">
        <v>942593</v>
      </c>
    </row>
    <row r="18" spans="9:11" ht="12">
      <c r="I18" s="180" t="s">
        <v>144</v>
      </c>
      <c r="J18" s="176">
        <v>27305</v>
      </c>
      <c r="K18" s="176">
        <v>960065</v>
      </c>
    </row>
    <row r="19" spans="9:11" ht="12">
      <c r="I19" s="290"/>
      <c r="J19" s="176">
        <v>27863</v>
      </c>
      <c r="K19" s="176">
        <v>1035711</v>
      </c>
    </row>
    <row r="20" spans="9:11" ht="12">
      <c r="I20" s="290"/>
      <c r="J20" s="176">
        <v>28724</v>
      </c>
      <c r="K20" s="176">
        <v>967466</v>
      </c>
    </row>
    <row r="21" spans="9:11" ht="12">
      <c r="I21" s="180" t="s">
        <v>145</v>
      </c>
      <c r="J21" s="176">
        <v>29418</v>
      </c>
      <c r="K21" s="176">
        <v>987666</v>
      </c>
    </row>
    <row r="22" spans="9:11" ht="12">
      <c r="I22" s="290"/>
      <c r="J22" s="176">
        <v>28989</v>
      </c>
      <c r="K22" s="176">
        <v>896817</v>
      </c>
    </row>
    <row r="23" spans="9:11" ht="12">
      <c r="I23" s="290"/>
      <c r="J23" s="176">
        <v>33059</v>
      </c>
      <c r="K23" s="176">
        <v>1098748</v>
      </c>
    </row>
    <row r="24" spans="9:11" ht="12">
      <c r="I24" s="180" t="s">
        <v>147</v>
      </c>
      <c r="J24" s="176">
        <v>32798</v>
      </c>
      <c r="K24" s="176">
        <v>1049896</v>
      </c>
    </row>
    <row r="25" spans="9:11" ht="12">
      <c r="I25" s="290"/>
      <c r="J25" s="176">
        <v>30763</v>
      </c>
      <c r="K25" s="177">
        <v>1009091</v>
      </c>
    </row>
    <row r="26" spans="9:11" ht="12">
      <c r="I26" s="290"/>
      <c r="J26" s="176">
        <v>28267</v>
      </c>
      <c r="K26" s="177">
        <v>966296</v>
      </c>
    </row>
    <row r="27" spans="1:11" ht="12.75">
      <c r="A27" s="182" t="s">
        <v>223</v>
      </c>
      <c r="B27" s="87" t="s">
        <v>646</v>
      </c>
      <c r="I27" s="180" t="s">
        <v>148</v>
      </c>
      <c r="J27" s="176">
        <v>28945</v>
      </c>
      <c r="K27" s="177">
        <v>944709</v>
      </c>
    </row>
    <row r="28" spans="1:11" ht="12">
      <c r="A28" s="182"/>
      <c r="I28" s="290"/>
      <c r="J28" s="176">
        <v>31517</v>
      </c>
      <c r="K28" s="177">
        <v>1084676</v>
      </c>
    </row>
    <row r="29" spans="9:11" ht="12">
      <c r="I29" s="290"/>
      <c r="J29" s="176">
        <v>30521</v>
      </c>
      <c r="K29" s="177">
        <v>1203247</v>
      </c>
    </row>
    <row r="30" spans="9:11" ht="12">
      <c r="I30" s="180" t="s">
        <v>149</v>
      </c>
      <c r="J30" s="176">
        <v>20911</v>
      </c>
      <c r="K30" s="177">
        <v>826501</v>
      </c>
    </row>
    <row r="31" spans="9:11" ht="12">
      <c r="I31" s="290"/>
      <c r="J31" s="176">
        <v>33265</v>
      </c>
      <c r="K31" s="177">
        <v>1002893</v>
      </c>
    </row>
    <row r="32" spans="9:11" ht="12">
      <c r="I32" s="290"/>
      <c r="J32" s="176">
        <v>57761</v>
      </c>
      <c r="K32" s="177">
        <v>1499302</v>
      </c>
    </row>
    <row r="33" spans="9:11" ht="12">
      <c r="I33" s="180" t="s">
        <v>146</v>
      </c>
      <c r="J33" s="176">
        <v>57209</v>
      </c>
      <c r="K33" s="177">
        <v>1558783</v>
      </c>
    </row>
    <row r="34" spans="9:11" ht="12">
      <c r="I34" s="290"/>
      <c r="J34" s="176">
        <v>53642</v>
      </c>
      <c r="K34" s="177">
        <v>1467656</v>
      </c>
    </row>
    <row r="35" spans="9:11" ht="12">
      <c r="I35" s="290"/>
      <c r="J35" s="176">
        <v>41431</v>
      </c>
      <c r="K35" s="177">
        <v>1318721</v>
      </c>
    </row>
    <row r="36" spans="9:11" ht="12">
      <c r="I36" s="180" t="s">
        <v>406</v>
      </c>
      <c r="J36" s="176">
        <v>40769</v>
      </c>
      <c r="K36" s="177">
        <v>1309988</v>
      </c>
    </row>
    <row r="37" spans="9:11" ht="12">
      <c r="I37" s="290"/>
      <c r="J37" s="176">
        <v>32383</v>
      </c>
      <c r="K37" s="177">
        <v>1086960</v>
      </c>
    </row>
    <row r="38" spans="9:11" ht="12">
      <c r="I38" s="290"/>
      <c r="J38" s="176">
        <v>63327</v>
      </c>
      <c r="K38" s="177">
        <v>1873192</v>
      </c>
    </row>
    <row r="39" spans="9:11" ht="12">
      <c r="I39" s="180" t="s">
        <v>494</v>
      </c>
      <c r="J39" s="176">
        <v>42199</v>
      </c>
      <c r="K39" s="177">
        <v>1344632</v>
      </c>
    </row>
    <row r="40" spans="9:11" ht="12">
      <c r="I40" s="290"/>
      <c r="J40" s="176">
        <v>54875</v>
      </c>
      <c r="K40" s="177">
        <v>1743172</v>
      </c>
    </row>
    <row r="41" spans="9:11" ht="12">
      <c r="I41" s="290"/>
      <c r="J41" s="176">
        <v>44819</v>
      </c>
      <c r="K41" s="177">
        <v>1421368</v>
      </c>
    </row>
    <row r="42" spans="9:11" ht="12">
      <c r="I42" s="180" t="s">
        <v>719</v>
      </c>
      <c r="J42" s="176">
        <v>46391</v>
      </c>
      <c r="K42" s="177">
        <v>1422789</v>
      </c>
    </row>
    <row r="43" spans="9:11" ht="12">
      <c r="I43" s="290"/>
      <c r="J43" s="176">
        <v>48901</v>
      </c>
      <c r="K43" s="177">
        <v>1605822</v>
      </c>
    </row>
    <row r="44" spans="9:11" ht="12">
      <c r="I44" s="290"/>
      <c r="J44" s="176">
        <v>50477</v>
      </c>
      <c r="K44" s="177">
        <v>1595351</v>
      </c>
    </row>
    <row r="45" spans="9:11" ht="12">
      <c r="I45" s="181" t="s">
        <v>720</v>
      </c>
      <c r="J45" s="178">
        <v>51964</v>
      </c>
      <c r="K45" s="179">
        <v>1629817</v>
      </c>
    </row>
    <row r="46" ht="12"/>
    <row r="47" ht="12"/>
    <row r="48" ht="12"/>
    <row r="49" ht="12"/>
    <row r="50" ht="12"/>
  </sheetData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5"/>
  <sheetViews>
    <sheetView showGridLines="0" workbookViewId="0" topLeftCell="A1">
      <selection activeCell="A1" sqref="A1"/>
    </sheetView>
  </sheetViews>
  <sheetFormatPr defaultColWidth="9.140625" defaultRowHeight="12"/>
  <cols>
    <col min="1" max="1" width="9.7109375" style="8" customWidth="1"/>
    <col min="2" max="3" width="13.8515625" style="8" bestFit="1" customWidth="1"/>
    <col min="4" max="8" width="9.140625" style="8" customWidth="1"/>
    <col min="9" max="9" width="8.7109375" style="8" customWidth="1"/>
    <col min="10" max="10" width="9.7109375" style="8" customWidth="1"/>
    <col min="11" max="11" width="11.57421875" style="8" bestFit="1" customWidth="1"/>
    <col min="12" max="16384" width="9.140625" style="8" customWidth="1"/>
  </cols>
  <sheetData>
    <row r="1" ht="12"/>
    <row r="2" ht="12"/>
    <row r="3" spans="1:2" ht="12.75">
      <c r="A3" s="182" t="s">
        <v>224</v>
      </c>
      <c r="B3" s="87" t="s">
        <v>647</v>
      </c>
    </row>
    <row r="4" ht="12"/>
    <row r="5" ht="12"/>
    <row r="6" ht="12"/>
    <row r="7" ht="12"/>
    <row r="8" ht="12">
      <c r="I8" s="143" t="s">
        <v>150</v>
      </c>
    </row>
    <row r="9" spans="9:11" ht="12">
      <c r="I9" s="149"/>
      <c r="J9" s="150" t="s">
        <v>231</v>
      </c>
      <c r="K9" s="150" t="s">
        <v>465</v>
      </c>
    </row>
    <row r="10" spans="9:11" ht="12">
      <c r="I10" s="180"/>
      <c r="J10" s="176">
        <v>371</v>
      </c>
      <c r="K10" s="176">
        <v>349562</v>
      </c>
    </row>
    <row r="11" spans="9:11" ht="12">
      <c r="I11" s="180"/>
      <c r="J11" s="176">
        <v>320</v>
      </c>
      <c r="K11" s="176">
        <v>290209</v>
      </c>
    </row>
    <row r="12" spans="9:11" ht="12">
      <c r="I12" s="180" t="s">
        <v>142</v>
      </c>
      <c r="J12" s="176">
        <v>380</v>
      </c>
      <c r="K12" s="176">
        <v>334520</v>
      </c>
    </row>
    <row r="13" spans="9:11" ht="12">
      <c r="I13" s="180"/>
      <c r="J13" s="176">
        <v>325</v>
      </c>
      <c r="K13" s="176">
        <v>300486</v>
      </c>
    </row>
    <row r="14" spans="9:11" ht="12">
      <c r="I14" s="180"/>
      <c r="J14" s="176">
        <v>318</v>
      </c>
      <c r="K14" s="176">
        <v>285610</v>
      </c>
    </row>
    <row r="15" spans="9:11" ht="12">
      <c r="I15" s="180" t="s">
        <v>143</v>
      </c>
      <c r="J15" s="176">
        <v>394</v>
      </c>
      <c r="K15" s="176">
        <v>353357</v>
      </c>
    </row>
    <row r="16" spans="9:11" ht="12">
      <c r="I16" s="180"/>
      <c r="J16" s="176">
        <v>411</v>
      </c>
      <c r="K16" s="176">
        <v>377486</v>
      </c>
    </row>
    <row r="17" spans="9:11" ht="12">
      <c r="I17" s="180"/>
      <c r="J17" s="176">
        <v>339</v>
      </c>
      <c r="K17" s="176">
        <v>305907</v>
      </c>
    </row>
    <row r="18" spans="9:11" ht="12">
      <c r="I18" s="180" t="s">
        <v>144</v>
      </c>
      <c r="J18" s="176">
        <v>344</v>
      </c>
      <c r="K18" s="176">
        <v>307623</v>
      </c>
    </row>
    <row r="19" spans="9:11" ht="12">
      <c r="I19" s="180"/>
      <c r="J19" s="176">
        <v>404</v>
      </c>
      <c r="K19" s="176">
        <v>371894</v>
      </c>
    </row>
    <row r="20" spans="9:11" ht="12">
      <c r="I20" s="180"/>
      <c r="J20" s="176">
        <v>349</v>
      </c>
      <c r="K20" s="176">
        <v>317818</v>
      </c>
    </row>
    <row r="21" spans="9:11" ht="12">
      <c r="I21" s="180" t="s">
        <v>145</v>
      </c>
      <c r="J21" s="176">
        <v>349</v>
      </c>
      <c r="K21" s="176">
        <v>327110</v>
      </c>
    </row>
    <row r="22" spans="9:11" ht="12">
      <c r="I22" s="180"/>
      <c r="J22" s="176">
        <v>294</v>
      </c>
      <c r="K22" s="176">
        <v>269851</v>
      </c>
    </row>
    <row r="23" spans="9:11" ht="12">
      <c r="I23" s="180"/>
      <c r="J23" s="176">
        <v>401</v>
      </c>
      <c r="K23" s="176">
        <v>367422</v>
      </c>
    </row>
    <row r="24" spans="9:11" ht="12">
      <c r="I24" s="180" t="s">
        <v>147</v>
      </c>
      <c r="J24" s="176">
        <v>375</v>
      </c>
      <c r="K24" s="176">
        <v>331126</v>
      </c>
    </row>
    <row r="25" spans="9:11" ht="12">
      <c r="I25" s="180"/>
      <c r="J25" s="176">
        <v>349</v>
      </c>
      <c r="K25" s="177">
        <v>331409</v>
      </c>
    </row>
    <row r="26" spans="9:11" ht="12">
      <c r="I26" s="180"/>
      <c r="J26" s="176">
        <v>358</v>
      </c>
      <c r="K26" s="177">
        <v>320750</v>
      </c>
    </row>
    <row r="27" spans="1:11" ht="12.75">
      <c r="A27" s="182" t="s">
        <v>225</v>
      </c>
      <c r="B27" s="87" t="s">
        <v>648</v>
      </c>
      <c r="I27" s="180" t="s">
        <v>148</v>
      </c>
      <c r="J27" s="176">
        <v>330</v>
      </c>
      <c r="K27" s="177">
        <v>291722</v>
      </c>
    </row>
    <row r="28" spans="9:11" ht="12">
      <c r="I28" s="180"/>
      <c r="J28" s="176">
        <v>369</v>
      </c>
      <c r="K28" s="177">
        <v>345373</v>
      </c>
    </row>
    <row r="29" spans="9:11" ht="12">
      <c r="I29" s="180"/>
      <c r="J29" s="176">
        <v>447</v>
      </c>
      <c r="K29" s="177">
        <v>426706</v>
      </c>
    </row>
    <row r="30" spans="9:11" ht="12">
      <c r="I30" s="180" t="s">
        <v>149</v>
      </c>
      <c r="J30" s="176">
        <v>312</v>
      </c>
      <c r="K30" s="177">
        <v>293065</v>
      </c>
    </row>
    <row r="31" spans="9:11" ht="12">
      <c r="I31" s="180"/>
      <c r="J31" s="176">
        <v>320</v>
      </c>
      <c r="K31" s="177">
        <v>287451</v>
      </c>
    </row>
    <row r="32" spans="9:11" ht="12">
      <c r="I32" s="180"/>
      <c r="J32" s="176">
        <v>391</v>
      </c>
      <c r="K32" s="177">
        <v>344020</v>
      </c>
    </row>
    <row r="33" spans="9:11" ht="12">
      <c r="I33" s="180" t="s">
        <v>146</v>
      </c>
      <c r="J33" s="176">
        <v>403</v>
      </c>
      <c r="K33" s="177">
        <v>361057</v>
      </c>
    </row>
    <row r="34" spans="9:11" ht="12">
      <c r="I34" s="180"/>
      <c r="J34" s="176">
        <v>376</v>
      </c>
      <c r="K34" s="177">
        <v>337799</v>
      </c>
    </row>
    <row r="35" spans="9:11" ht="12">
      <c r="I35" s="180"/>
      <c r="J35" s="176">
        <v>378</v>
      </c>
      <c r="K35" s="177">
        <v>362423</v>
      </c>
    </row>
    <row r="36" spans="9:11" ht="12">
      <c r="I36" s="180" t="s">
        <v>406</v>
      </c>
      <c r="J36" s="176">
        <v>352</v>
      </c>
      <c r="K36" s="177">
        <v>335234</v>
      </c>
    </row>
    <row r="37" spans="9:11" ht="12">
      <c r="I37" s="180"/>
      <c r="J37" s="176">
        <v>306</v>
      </c>
      <c r="K37" s="177">
        <v>308883</v>
      </c>
    </row>
    <row r="38" spans="9:11" ht="12">
      <c r="I38" s="180"/>
      <c r="J38" s="176">
        <v>418</v>
      </c>
      <c r="K38" s="177">
        <v>414457</v>
      </c>
    </row>
    <row r="39" spans="9:11" ht="12">
      <c r="I39" s="180" t="s">
        <v>494</v>
      </c>
      <c r="J39" s="176">
        <v>355</v>
      </c>
      <c r="K39" s="177">
        <v>342050</v>
      </c>
    </row>
    <row r="40" spans="9:11" ht="12">
      <c r="I40" s="180"/>
      <c r="J40" s="176">
        <v>454</v>
      </c>
      <c r="K40" s="177">
        <v>404989</v>
      </c>
    </row>
    <row r="41" spans="9:11" ht="12">
      <c r="I41" s="180"/>
      <c r="J41" s="176">
        <v>374</v>
      </c>
      <c r="K41" s="177">
        <v>357511</v>
      </c>
    </row>
    <row r="42" spans="9:11" ht="12">
      <c r="I42" s="180" t="s">
        <v>719</v>
      </c>
      <c r="J42" s="176">
        <v>375</v>
      </c>
      <c r="K42" s="177">
        <v>340148</v>
      </c>
    </row>
    <row r="43" spans="9:11" ht="12">
      <c r="I43" s="180"/>
      <c r="J43" s="176">
        <v>440</v>
      </c>
      <c r="K43" s="177">
        <v>440719</v>
      </c>
    </row>
    <row r="44" spans="9:11" ht="12">
      <c r="I44" s="180"/>
      <c r="J44" s="176">
        <v>414</v>
      </c>
      <c r="K44" s="177">
        <v>398120</v>
      </c>
    </row>
    <row r="45" spans="9:11" ht="12">
      <c r="I45" s="181" t="s">
        <v>720</v>
      </c>
      <c r="J45" s="178">
        <v>398</v>
      </c>
      <c r="K45" s="179">
        <v>394540</v>
      </c>
    </row>
    <row r="46" ht="12"/>
    <row r="47" ht="12"/>
    <row r="48" ht="12"/>
    <row r="49" ht="12"/>
    <row r="50" ht="12"/>
  </sheetData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45"/>
  <sheetViews>
    <sheetView showGridLines="0" workbookViewId="0" topLeftCell="A1">
      <selection activeCell="A1" sqref="A1"/>
    </sheetView>
  </sheetViews>
  <sheetFormatPr defaultColWidth="9.140625" defaultRowHeight="12"/>
  <cols>
    <col min="1" max="1" width="9.7109375" style="8" customWidth="1"/>
    <col min="2" max="3" width="13.8515625" style="8" bestFit="1" customWidth="1"/>
    <col min="4" max="8" width="9.140625" style="8" customWidth="1"/>
    <col min="9" max="9" width="8.7109375" style="8" customWidth="1"/>
    <col min="10" max="10" width="9.7109375" style="8" customWidth="1"/>
    <col min="11" max="11" width="11.57421875" style="8" bestFit="1" customWidth="1"/>
    <col min="12" max="16384" width="9.140625" style="8" customWidth="1"/>
  </cols>
  <sheetData>
    <row r="1" ht="12"/>
    <row r="2" ht="12"/>
    <row r="3" spans="1:2" ht="12.75">
      <c r="A3" s="182" t="s">
        <v>226</v>
      </c>
      <c r="B3" s="87" t="s">
        <v>649</v>
      </c>
    </row>
    <row r="4" ht="12"/>
    <row r="5" ht="12"/>
    <row r="6" ht="12"/>
    <row r="7" ht="12"/>
    <row r="8" ht="12">
      <c r="I8" s="143" t="s">
        <v>150</v>
      </c>
    </row>
    <row r="9" spans="9:11" ht="12">
      <c r="I9" s="151"/>
      <c r="J9" s="84" t="s">
        <v>231</v>
      </c>
      <c r="K9" s="84" t="s">
        <v>465</v>
      </c>
    </row>
    <row r="10" spans="9:11" ht="12">
      <c r="I10" s="180"/>
      <c r="J10" s="176">
        <v>29541</v>
      </c>
      <c r="K10" s="176">
        <v>652550</v>
      </c>
    </row>
    <row r="11" spans="9:11" ht="12">
      <c r="I11" s="180"/>
      <c r="J11" s="176">
        <v>28234</v>
      </c>
      <c r="K11" s="176">
        <v>621362</v>
      </c>
    </row>
    <row r="12" spans="9:11" ht="12">
      <c r="I12" s="180" t="s">
        <v>142</v>
      </c>
      <c r="J12" s="176">
        <v>28571</v>
      </c>
      <c r="K12" s="176">
        <v>641522</v>
      </c>
    </row>
    <row r="13" spans="9:11" ht="12">
      <c r="I13" s="180"/>
      <c r="J13" s="176">
        <v>26618</v>
      </c>
      <c r="K13" s="176">
        <v>594961</v>
      </c>
    </row>
    <row r="14" spans="9:11" ht="12">
      <c r="I14" s="180"/>
      <c r="J14" s="176">
        <v>28741</v>
      </c>
      <c r="K14" s="176">
        <v>650607</v>
      </c>
    </row>
    <row r="15" spans="9:11" ht="12">
      <c r="I15" s="180" t="s">
        <v>143</v>
      </c>
      <c r="J15" s="176">
        <v>27337</v>
      </c>
      <c r="K15" s="176">
        <v>636068</v>
      </c>
    </row>
    <row r="16" spans="9:11" ht="12">
      <c r="I16" s="180"/>
      <c r="J16" s="176">
        <v>31704</v>
      </c>
      <c r="K16" s="176">
        <v>723892</v>
      </c>
    </row>
    <row r="17" spans="9:11" ht="12">
      <c r="I17" s="180"/>
      <c r="J17" s="176">
        <v>26725</v>
      </c>
      <c r="K17" s="176">
        <v>636687</v>
      </c>
    </row>
    <row r="18" spans="9:11" ht="12">
      <c r="I18" s="180" t="s">
        <v>144</v>
      </c>
      <c r="J18" s="176">
        <v>26961</v>
      </c>
      <c r="K18" s="176">
        <v>652442</v>
      </c>
    </row>
    <row r="19" spans="9:11" ht="12">
      <c r="I19" s="180"/>
      <c r="J19" s="176">
        <v>27459</v>
      </c>
      <c r="K19" s="176">
        <v>663817</v>
      </c>
    </row>
    <row r="20" spans="9:11" ht="12">
      <c r="I20" s="180"/>
      <c r="J20" s="176">
        <v>28375</v>
      </c>
      <c r="K20" s="176">
        <v>649649</v>
      </c>
    </row>
    <row r="21" spans="9:11" ht="12">
      <c r="I21" s="180" t="s">
        <v>145</v>
      </c>
      <c r="J21" s="176">
        <v>29069</v>
      </c>
      <c r="K21" s="176">
        <v>660556</v>
      </c>
    </row>
    <row r="22" spans="9:11" ht="12">
      <c r="I22" s="180"/>
      <c r="J22" s="176">
        <v>28695</v>
      </c>
      <c r="K22" s="176">
        <v>626967</v>
      </c>
    </row>
    <row r="23" spans="9:11" ht="12">
      <c r="I23" s="180"/>
      <c r="J23" s="176">
        <v>32658</v>
      </c>
      <c r="K23" s="176">
        <v>731326</v>
      </c>
    </row>
    <row r="24" spans="9:11" ht="12">
      <c r="I24" s="180" t="s">
        <v>147</v>
      </c>
      <c r="J24" s="176">
        <v>32423</v>
      </c>
      <c r="K24" s="176">
        <v>718770</v>
      </c>
    </row>
    <row r="25" spans="9:11" ht="12">
      <c r="I25" s="180"/>
      <c r="J25" s="176">
        <v>30414</v>
      </c>
      <c r="K25" s="177">
        <v>677682</v>
      </c>
    </row>
    <row r="26" spans="9:11" ht="12">
      <c r="I26" s="180"/>
      <c r="J26" s="176">
        <v>27906</v>
      </c>
      <c r="K26" s="177">
        <v>645546</v>
      </c>
    </row>
    <row r="27" spans="1:11" ht="12.75">
      <c r="A27" s="182" t="s">
        <v>227</v>
      </c>
      <c r="B27" s="87" t="s">
        <v>650</v>
      </c>
      <c r="I27" s="180" t="s">
        <v>148</v>
      </c>
      <c r="J27" s="176">
        <v>28616</v>
      </c>
      <c r="K27" s="177">
        <v>652987</v>
      </c>
    </row>
    <row r="28" spans="9:11" ht="12">
      <c r="I28" s="180"/>
      <c r="J28" s="176">
        <v>31148</v>
      </c>
      <c r="K28" s="177">
        <v>739302</v>
      </c>
    </row>
    <row r="29" spans="9:11" ht="12">
      <c r="I29" s="180"/>
      <c r="J29" s="176">
        <v>30074</v>
      </c>
      <c r="K29" s="177">
        <v>776541</v>
      </c>
    </row>
    <row r="30" spans="9:11" ht="12">
      <c r="I30" s="180" t="s">
        <v>149</v>
      </c>
      <c r="J30" s="176">
        <v>20599</v>
      </c>
      <c r="K30" s="177">
        <v>533435</v>
      </c>
    </row>
    <row r="31" spans="9:11" ht="12">
      <c r="I31" s="180"/>
      <c r="J31" s="176">
        <v>32945</v>
      </c>
      <c r="K31" s="177">
        <v>715441</v>
      </c>
    </row>
    <row r="32" spans="9:11" ht="12">
      <c r="I32" s="180"/>
      <c r="J32" s="176">
        <v>57370</v>
      </c>
      <c r="K32" s="177">
        <v>1155282</v>
      </c>
    </row>
    <row r="33" spans="9:11" ht="12">
      <c r="I33" s="180" t="s">
        <v>146</v>
      </c>
      <c r="J33" s="176">
        <v>56806</v>
      </c>
      <c r="K33" s="177">
        <v>1197726</v>
      </c>
    </row>
    <row r="34" spans="9:11" ht="12">
      <c r="I34" s="180"/>
      <c r="J34" s="176">
        <v>53266</v>
      </c>
      <c r="K34" s="177">
        <v>1129857</v>
      </c>
    </row>
    <row r="35" spans="9:11" ht="12">
      <c r="I35" s="180"/>
      <c r="J35" s="176">
        <v>41053</v>
      </c>
      <c r="K35" s="177">
        <v>956299</v>
      </c>
    </row>
    <row r="36" spans="9:11" ht="12">
      <c r="I36" s="180" t="s">
        <v>406</v>
      </c>
      <c r="J36" s="176">
        <v>40416</v>
      </c>
      <c r="K36" s="177">
        <v>974754</v>
      </c>
    </row>
    <row r="37" spans="9:11" ht="12">
      <c r="I37" s="180"/>
      <c r="J37" s="176">
        <v>32078</v>
      </c>
      <c r="K37" s="177">
        <v>778077</v>
      </c>
    </row>
    <row r="38" spans="9:11" ht="12">
      <c r="I38" s="180"/>
      <c r="J38" s="176">
        <v>62909</v>
      </c>
      <c r="K38" s="177">
        <v>1458735</v>
      </c>
    </row>
    <row r="39" spans="9:11" ht="12">
      <c r="I39" s="180" t="s">
        <v>494</v>
      </c>
      <c r="J39" s="176">
        <v>41844</v>
      </c>
      <c r="K39" s="177">
        <v>1002582</v>
      </c>
    </row>
    <row r="40" spans="9:11" ht="12">
      <c r="I40" s="180"/>
      <c r="J40" s="176">
        <v>54422</v>
      </c>
      <c r="K40" s="177">
        <v>1338183</v>
      </c>
    </row>
    <row r="41" spans="9:11" ht="12">
      <c r="I41" s="180"/>
      <c r="J41" s="176">
        <v>44445</v>
      </c>
      <c r="K41" s="177">
        <v>1063857</v>
      </c>
    </row>
    <row r="42" spans="9:11" ht="12">
      <c r="I42" s="180" t="s">
        <v>719</v>
      </c>
      <c r="J42" s="176">
        <v>46017</v>
      </c>
      <c r="K42" s="177">
        <v>1082641</v>
      </c>
    </row>
    <row r="43" spans="9:11" ht="12">
      <c r="I43" s="180"/>
      <c r="J43" s="176">
        <v>48461</v>
      </c>
      <c r="K43" s="177">
        <v>1165103</v>
      </c>
    </row>
    <row r="44" spans="9:11" ht="12">
      <c r="I44" s="180"/>
      <c r="J44" s="176">
        <v>50063</v>
      </c>
      <c r="K44" s="177">
        <v>1197231</v>
      </c>
    </row>
    <row r="45" spans="9:11" ht="12">
      <c r="I45" s="181" t="s">
        <v>720</v>
      </c>
      <c r="J45" s="178">
        <v>51566</v>
      </c>
      <c r="K45" s="179">
        <v>1235277</v>
      </c>
    </row>
    <row r="46" ht="12"/>
    <row r="47" ht="12"/>
    <row r="48" ht="12"/>
    <row r="49" ht="12"/>
    <row r="50" ht="12"/>
    <row r="51" ht="12"/>
  </sheetData>
  <printOptions horizontalCentered="1"/>
  <pageMargins left="1.1811023622047245" right="1.1811023622047245" top="1.3779527559055118" bottom="1.1811023622047245" header="0.5905511811023623" footer="0.70866141732283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건강보험심사평가원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 건강보험 심사통계지표</dc:title>
  <dc:subject>심사실적</dc:subject>
  <dc:creator>윤중한</dc:creator>
  <cp:keywords>요양기관종별 시도별 월별 연령별</cp:keywords>
  <dc:description/>
  <cp:lastModifiedBy>user</cp:lastModifiedBy>
  <cp:lastPrinted>2002-02-25T05:21:20Z</cp:lastPrinted>
  <dcterms:created xsi:type="dcterms:W3CDTF">2000-11-06T11:48:39Z</dcterms:created>
  <dcterms:modified xsi:type="dcterms:W3CDTF">2002-04-23T00:30:10Z</dcterms:modified>
  <cp:category>보건통계</cp:category>
  <cp:version/>
  <cp:contentType/>
  <cp:contentStatus/>
</cp:coreProperties>
</file>